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fechio\Desktop\"/>
    </mc:Choice>
  </mc:AlternateContent>
  <xr:revisionPtr revIDLastSave="0" documentId="13_ncr:1_{C1D05752-25DB-4A8A-BEF4-634AD22D6898}" xr6:coauthVersionLast="47" xr6:coauthVersionMax="47" xr10:uidLastSave="{00000000-0000-0000-0000-000000000000}"/>
  <bookViews>
    <workbookView xWindow="-120" yWindow="-120" windowWidth="20730" windowHeight="11040" xr2:uid="{17D12D4A-B71C-4BC0-B267-9D0F8984186F}"/>
  </bookViews>
  <sheets>
    <sheet name="Planilha1" sheetId="1" r:id="rId1"/>
    <sheet name="Agosto" sheetId="4" r:id="rId2"/>
    <sheet name="Setembro" sheetId="2" r:id="rId3"/>
    <sheet name="Outubro" sheetId="3" r:id="rId4"/>
  </sheets>
  <definedNames>
    <definedName name="_xlnm._FilterDatabase" localSheetId="0" hidden="1">Planilha1!$A$1:$AD$168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2" i="1" l="1"/>
  <c r="E142" i="1" s="1"/>
  <c r="D165" i="1"/>
  <c r="E165" i="1" s="1"/>
  <c r="D163" i="1"/>
  <c r="E163" i="1" s="1"/>
  <c r="D161" i="1"/>
  <c r="D158" i="1"/>
  <c r="E158" i="1" s="1"/>
  <c r="D154" i="1"/>
  <c r="E154" i="1" s="1"/>
  <c r="D145" i="1"/>
  <c r="E145" i="1" s="1"/>
  <c r="D123" i="1"/>
  <c r="D124" i="1"/>
  <c r="E124" i="1" s="1"/>
  <c r="G124" i="1" s="1"/>
  <c r="D125" i="1"/>
  <c r="D126" i="1"/>
  <c r="E126" i="1" s="1"/>
  <c r="G126" i="1" s="1"/>
  <c r="D127" i="1"/>
  <c r="D128" i="1"/>
  <c r="E128" i="1" s="1"/>
  <c r="G128" i="1" s="1"/>
  <c r="D129" i="1"/>
  <c r="E129" i="1" s="1"/>
  <c r="G129" i="1" s="1"/>
  <c r="D130" i="1"/>
  <c r="E130" i="1" s="1"/>
  <c r="G130" i="1" s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D138" i="1"/>
  <c r="E138" i="1" s="1"/>
  <c r="D139" i="1"/>
  <c r="E139" i="1" s="1"/>
  <c r="D140" i="1"/>
  <c r="E140" i="1" s="1"/>
  <c r="D141" i="1"/>
  <c r="E141" i="1" s="1"/>
  <c r="D143" i="1"/>
  <c r="E143" i="1" s="1"/>
  <c r="D144" i="1"/>
  <c r="E144" i="1" s="1"/>
  <c r="D146" i="1"/>
  <c r="E146" i="1" s="1"/>
  <c r="D147" i="1"/>
  <c r="E147" i="1" s="1"/>
  <c r="D148" i="1"/>
  <c r="E148" i="1" s="1"/>
  <c r="D149" i="1"/>
  <c r="E149" i="1" s="1"/>
  <c r="D150" i="1"/>
  <c r="E150" i="1" s="1"/>
  <c r="D151" i="1"/>
  <c r="E151" i="1" s="1"/>
  <c r="D152" i="1"/>
  <c r="E152" i="1" s="1"/>
  <c r="D153" i="1"/>
  <c r="E153" i="1" s="1"/>
  <c r="D155" i="1"/>
  <c r="E155" i="1" s="1"/>
  <c r="D156" i="1"/>
  <c r="E156" i="1" s="1"/>
  <c r="D157" i="1"/>
  <c r="E157" i="1" s="1"/>
  <c r="D159" i="1"/>
  <c r="E159" i="1" s="1"/>
  <c r="D160" i="1"/>
  <c r="E160" i="1" s="1"/>
  <c r="D162" i="1"/>
  <c r="E162" i="1" s="1"/>
  <c r="G162" i="1" s="1"/>
  <c r="D164" i="1"/>
  <c r="E164" i="1" s="1"/>
  <c r="G164" i="1" s="1"/>
  <c r="D166" i="1"/>
  <c r="E166" i="1" s="1"/>
  <c r="G166" i="1" s="1"/>
  <c r="D167" i="1"/>
  <c r="E167" i="1" s="1"/>
  <c r="D168" i="1"/>
  <c r="E168" i="1" s="1"/>
  <c r="G168" i="1" s="1"/>
  <c r="D122" i="1"/>
  <c r="E122" i="1" s="1"/>
  <c r="AA166" i="1"/>
  <c r="AA168" i="1"/>
  <c r="AA167" i="1"/>
  <c r="AA162" i="1"/>
  <c r="AA164" i="1"/>
  <c r="AA157" i="1"/>
  <c r="AA160" i="1"/>
  <c r="AA159" i="1"/>
  <c r="AA155" i="1"/>
  <c r="AA156" i="1"/>
  <c r="AA165" i="1"/>
  <c r="AA163" i="1"/>
  <c r="AA161" i="1"/>
  <c r="AA158" i="1"/>
  <c r="AA154" i="1"/>
  <c r="AA153" i="1"/>
  <c r="AA148" i="1"/>
  <c r="AA152" i="1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3" i="3"/>
  <c r="R2" i="3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R2" i="4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8" i="2"/>
  <c r="R7" i="2"/>
  <c r="R6" i="2"/>
  <c r="R5" i="2"/>
  <c r="R4" i="2"/>
  <c r="R3" i="2"/>
  <c r="R2" i="2"/>
  <c r="AA116" i="1"/>
  <c r="AA135" i="1"/>
  <c r="AA151" i="1"/>
  <c r="AA150" i="1"/>
  <c r="AA149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AA2" i="1"/>
  <c r="E161" i="1" l="1"/>
  <c r="I161" i="1" s="1"/>
  <c r="I158" i="1"/>
  <c r="G158" i="1"/>
  <c r="I145" i="1"/>
  <c r="G145" i="1"/>
  <c r="I163" i="1"/>
  <c r="G163" i="1"/>
  <c r="I154" i="1"/>
  <c r="G154" i="1"/>
  <c r="I165" i="1"/>
  <c r="G165" i="1"/>
  <c r="I142" i="1"/>
  <c r="I166" i="1"/>
  <c r="G167" i="1"/>
  <c r="I167" i="1"/>
  <c r="I162" i="1"/>
  <c r="G157" i="1"/>
  <c r="I157" i="1"/>
  <c r="G151" i="1"/>
  <c r="I151" i="1"/>
  <c r="G141" i="1"/>
  <c r="I141" i="1"/>
  <c r="G135" i="1"/>
  <c r="I135" i="1"/>
  <c r="G133" i="1"/>
  <c r="I133" i="1"/>
  <c r="G131" i="1"/>
  <c r="I131" i="1"/>
  <c r="G156" i="1"/>
  <c r="I156" i="1"/>
  <c r="G152" i="1"/>
  <c r="I152" i="1"/>
  <c r="G150" i="1"/>
  <c r="I150" i="1"/>
  <c r="G148" i="1"/>
  <c r="I148" i="1"/>
  <c r="G146" i="1"/>
  <c r="I146" i="1"/>
  <c r="G144" i="1"/>
  <c r="I144" i="1"/>
  <c r="G142" i="1"/>
  <c r="G140" i="1"/>
  <c r="I140" i="1"/>
  <c r="G138" i="1"/>
  <c r="I138" i="1"/>
  <c r="G136" i="1"/>
  <c r="I136" i="1"/>
  <c r="G134" i="1"/>
  <c r="I134" i="1"/>
  <c r="G132" i="1"/>
  <c r="I132" i="1"/>
  <c r="G159" i="1"/>
  <c r="I159" i="1"/>
  <c r="G153" i="1"/>
  <c r="I153" i="1"/>
  <c r="G147" i="1"/>
  <c r="I147" i="1"/>
  <c r="G143" i="1"/>
  <c r="I143" i="1"/>
  <c r="G160" i="1"/>
  <c r="I160" i="1"/>
  <c r="I168" i="1"/>
  <c r="I164" i="1"/>
  <c r="G155" i="1"/>
  <c r="I155" i="1"/>
  <c r="G149" i="1"/>
  <c r="I149" i="1"/>
  <c r="G139" i="1"/>
  <c r="I139" i="1"/>
  <c r="I130" i="1"/>
  <c r="I129" i="1"/>
  <c r="I128" i="1"/>
  <c r="I126" i="1"/>
  <c r="I124" i="1"/>
  <c r="G122" i="1"/>
  <c r="I122" i="1"/>
  <c r="G161" i="1" l="1"/>
</calcChain>
</file>

<file path=xl/sharedStrings.xml><?xml version="1.0" encoding="utf-8"?>
<sst xmlns="http://schemas.openxmlformats.org/spreadsheetml/2006/main" count="3255" uniqueCount="148">
  <si>
    <t>Data de execução</t>
  </si>
  <si>
    <t xml:space="preserve">Local </t>
  </si>
  <si>
    <t>Serviço</t>
  </si>
  <si>
    <t>Supervisor responsável</t>
  </si>
  <si>
    <t>Fixo</t>
  </si>
  <si>
    <t>Extra</t>
  </si>
  <si>
    <t>Cobertura</t>
  </si>
  <si>
    <t>Fixo / Extra</t>
  </si>
  <si>
    <t>n° OS</t>
  </si>
  <si>
    <t>Encarregado</t>
  </si>
  <si>
    <t>1° mão de obra</t>
  </si>
  <si>
    <t>2° mão de obra</t>
  </si>
  <si>
    <t>3° mão de obra</t>
  </si>
  <si>
    <t>4° mão de obra</t>
  </si>
  <si>
    <t>5° mão de obra</t>
  </si>
  <si>
    <t xml:space="preserve">Materiais </t>
  </si>
  <si>
    <t>Nível de satisfação</t>
  </si>
  <si>
    <t>% de satisfação</t>
  </si>
  <si>
    <t>Pendente</t>
  </si>
  <si>
    <t>Concluído</t>
  </si>
  <si>
    <t>Andamento</t>
  </si>
  <si>
    <t>Selmi</t>
  </si>
  <si>
    <t>Limpeza de Vidros</t>
  </si>
  <si>
    <t>Rogério Naka</t>
  </si>
  <si>
    <t xml:space="preserve"> -- </t>
  </si>
  <si>
    <t xml:space="preserve"> --</t>
  </si>
  <si>
    <t>Fábio</t>
  </si>
  <si>
    <t>Edson</t>
  </si>
  <si>
    <t>Limpa vidros, rodos, panos</t>
  </si>
  <si>
    <t>Selmi - Moinho</t>
  </si>
  <si>
    <t>Varrição</t>
  </si>
  <si>
    <t>Maria Amaral</t>
  </si>
  <si>
    <t>Maria Letícia</t>
  </si>
  <si>
    <t>Rogério Aparecido</t>
  </si>
  <si>
    <t xml:space="preserve">Selmi </t>
  </si>
  <si>
    <t>Altura</t>
  </si>
  <si>
    <t>Luis Claudio</t>
  </si>
  <si>
    <t>Vara do trabalho</t>
  </si>
  <si>
    <t>Vidros e Jardinagem</t>
  </si>
  <si>
    <t>Rogério Marcassa</t>
  </si>
  <si>
    <t>Waldemir</t>
  </si>
  <si>
    <t>Imcopa</t>
  </si>
  <si>
    <t>Tratorista</t>
  </si>
  <si>
    <t>Horácio</t>
  </si>
  <si>
    <t>Claudemir</t>
  </si>
  <si>
    <t>Gilberto</t>
  </si>
  <si>
    <t>Boulevard</t>
  </si>
  <si>
    <t>Segregação</t>
  </si>
  <si>
    <t>Sonoco</t>
  </si>
  <si>
    <t>Integração</t>
  </si>
  <si>
    <t>Serilon</t>
  </si>
  <si>
    <t>Atomização</t>
  </si>
  <si>
    <t>Robert</t>
  </si>
  <si>
    <t>Bomba, DMQ</t>
  </si>
  <si>
    <t>Adriano</t>
  </si>
  <si>
    <t>Francisco</t>
  </si>
  <si>
    <t>Limpeza Parada de Máquina</t>
  </si>
  <si>
    <t>Fórum Trabalhista</t>
  </si>
  <si>
    <t>Jardinagem</t>
  </si>
  <si>
    <t>Plaenge Dec</t>
  </si>
  <si>
    <t>Calçada e Vidros</t>
  </si>
  <si>
    <t xml:space="preserve">Marlon </t>
  </si>
  <si>
    <t>Saulo</t>
  </si>
  <si>
    <t>Vap</t>
  </si>
  <si>
    <t>Davitas Arapongas</t>
  </si>
  <si>
    <t>Marlon</t>
  </si>
  <si>
    <t>Ecol - Escritório</t>
  </si>
  <si>
    <t>Lucas</t>
  </si>
  <si>
    <t>Plaenge Escritório</t>
  </si>
  <si>
    <t xml:space="preserve">Calçada </t>
  </si>
  <si>
    <t>Vidros e Limpeza</t>
  </si>
  <si>
    <t>Itamaraty</t>
  </si>
  <si>
    <t>Thaivinie</t>
  </si>
  <si>
    <t>Pedro</t>
  </si>
  <si>
    <t>Plaenge dec</t>
  </si>
  <si>
    <t>Manutenção de lâmpadas</t>
  </si>
  <si>
    <t>Valter</t>
  </si>
  <si>
    <t>Thaivine</t>
  </si>
  <si>
    <t>Deborah</t>
  </si>
  <si>
    <t>AGU</t>
  </si>
  <si>
    <t>Desmobilização</t>
  </si>
  <si>
    <t>Valdeti</t>
  </si>
  <si>
    <t>Limpeza de Telhado</t>
  </si>
  <si>
    <t>Hoftalon</t>
  </si>
  <si>
    <t>Limpeza de Vidros e Pisos</t>
  </si>
  <si>
    <t>Silvana</t>
  </si>
  <si>
    <t>Feriado Nacional</t>
  </si>
  <si>
    <t>Luís Claudio</t>
  </si>
  <si>
    <t>Davita Duque</t>
  </si>
  <si>
    <t>Dedetização</t>
  </si>
  <si>
    <t>Hamilton</t>
  </si>
  <si>
    <t>Espaço confinado</t>
  </si>
  <si>
    <t>Milton</t>
  </si>
  <si>
    <t>Davita Bandeirantes</t>
  </si>
  <si>
    <t>LCA</t>
  </si>
  <si>
    <t>Nortox</t>
  </si>
  <si>
    <t>Limpeza de Coifa</t>
  </si>
  <si>
    <t>Antônio Orlando</t>
  </si>
  <si>
    <t>Davita Rolândia</t>
  </si>
  <si>
    <t>Rogério Ap.</t>
  </si>
  <si>
    <t>Davita Arapongas e Rolândia</t>
  </si>
  <si>
    <t>Davita Arapongas</t>
  </si>
  <si>
    <t>Limpeza de Caixa dágua</t>
  </si>
  <si>
    <t>SOS</t>
  </si>
  <si>
    <t>Arch Palhano</t>
  </si>
  <si>
    <t>Limpeza Fina</t>
  </si>
  <si>
    <t xml:space="preserve"> +5 diaristas</t>
  </si>
  <si>
    <t>Josimar</t>
  </si>
  <si>
    <t>Valdemir</t>
  </si>
  <si>
    <t>Confidence</t>
  </si>
  <si>
    <t>Limpeza de Fachada</t>
  </si>
  <si>
    <t>Orthodontic</t>
  </si>
  <si>
    <t>Calçada</t>
  </si>
  <si>
    <t>LOG</t>
  </si>
  <si>
    <t>Pintura</t>
  </si>
  <si>
    <t>Poda de árvores</t>
  </si>
  <si>
    <t>Motosserra</t>
  </si>
  <si>
    <t>Davita Lago Parque</t>
  </si>
  <si>
    <t>Vigilância</t>
  </si>
  <si>
    <t>Alexandre</t>
  </si>
  <si>
    <t>Limpeza</t>
  </si>
  <si>
    <t>Osvaldo</t>
  </si>
  <si>
    <t>Claudio</t>
  </si>
  <si>
    <t>Marleid</t>
  </si>
  <si>
    <t>Daiane</t>
  </si>
  <si>
    <t>Limpeza Residencial</t>
  </si>
  <si>
    <t>MRV- OBRA</t>
  </si>
  <si>
    <t>Marta</t>
  </si>
  <si>
    <t>Belagrícola Sede</t>
  </si>
  <si>
    <t>Vilma</t>
  </si>
  <si>
    <t>Néia</t>
  </si>
  <si>
    <t>Solange</t>
  </si>
  <si>
    <t>Gisely</t>
  </si>
  <si>
    <t>% de serviço realizado</t>
  </si>
  <si>
    <t>dias trabalhados</t>
  </si>
  <si>
    <t>Marlon e Valter</t>
  </si>
  <si>
    <t>concluido</t>
  </si>
  <si>
    <t xml:space="preserve">região </t>
  </si>
  <si>
    <t>londrina</t>
  </si>
  <si>
    <t>Gaia Segurança</t>
  </si>
  <si>
    <t>Remoção de Entulhos</t>
  </si>
  <si>
    <t>Antonio Orlando</t>
  </si>
  <si>
    <t>status</t>
  </si>
  <si>
    <t>tempo estipulado para conclusão do serviço</t>
  </si>
  <si>
    <t>tempo realizado do serviço</t>
  </si>
  <si>
    <t>Hoje</t>
  </si>
  <si>
    <t>data de inicio do serviço (OS)</t>
  </si>
  <si>
    <t>Data de Término (OS)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</si>
</sst>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2" borderId="0" xfId="0" applyNumberFormat="1" applyFill="1"/>
    <xf numFmtId="0" fontId="0" fillId="2" borderId="0" xfId="0" applyFill="1"/>
    <xf numFmtId="0" fontId="0" fillId="0" borderId="0" xfId="0" applyFill="1"/>
    <xf numFmtId="14" fontId="0" fillId="3" borderId="0" xfId="0" applyNumberFormat="1" applyFill="1"/>
    <xf numFmtId="0" fontId="0" fillId="3" borderId="0" xfId="0" applyFill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35A13-6D83-44C7-A9CD-BDD5E4F03163}">
  <sheetPr filterMode="1"/>
  <dimension ref="A1:AD168"/>
  <sheetViews>
    <sheetView tabSelected="1" zoomScale="90" zoomScaleNormal="90" workbookViewId="0">
      <pane ySplit="1" topLeftCell="A121" activePane="bottomLeft" state="frozen"/>
      <selection pane="bottomLeft" activeCell="F165" sqref="F165"/>
    </sheetView>
  </sheetViews>
  <sheetFormatPr defaultRowHeight="15" x14ac:dyDescent="0.25"/>
  <cols>
    <col min="1" max="1" width="13.85546875" bestFit="1" customWidth="1"/>
    <col min="2" max="8" width="13.85546875" customWidth="1"/>
    <col min="9" max="9" width="16.5703125" bestFit="1" customWidth="1"/>
    <col min="10" max="10" width="26.5703125" bestFit="1" customWidth="1"/>
    <col min="11" max="11" width="26.140625" bestFit="1" customWidth="1"/>
    <col min="12" max="12" width="26.140625" customWidth="1"/>
    <col min="13" max="13" width="16.42578125" bestFit="1" customWidth="1"/>
    <col min="14" max="14" width="9.28515625" bestFit="1" customWidth="1"/>
    <col min="15" max="15" width="10" bestFit="1" customWidth="1"/>
    <col min="16" max="16" width="14.42578125" bestFit="1" customWidth="1"/>
    <col min="17" max="17" width="13.42578125" customWidth="1"/>
    <col min="18" max="18" width="10.28515625" bestFit="1" customWidth="1"/>
    <col min="19" max="19" width="12.85546875" customWidth="1"/>
    <col min="20" max="20" width="15.140625" customWidth="1"/>
    <col min="21" max="22" width="17.5703125" bestFit="1" customWidth="1"/>
    <col min="23" max="23" width="18.85546875" bestFit="1" customWidth="1"/>
    <col min="24" max="24" width="14.28515625" bestFit="1" customWidth="1"/>
    <col min="25" max="25" width="24.85546875" bestFit="1" customWidth="1"/>
    <col min="26" max="27" width="14.28515625" bestFit="1" customWidth="1"/>
    <col min="29" max="29" width="14.28515625" bestFit="1" customWidth="1"/>
    <col min="30" max="30" width="14.85546875" bestFit="1" customWidth="1"/>
  </cols>
  <sheetData>
    <row r="1" spans="1:30" ht="75" x14ac:dyDescent="0.25">
      <c r="A1" s="3" t="s">
        <v>0</v>
      </c>
      <c r="B1" s="3" t="s">
        <v>146</v>
      </c>
      <c r="C1" s="3" t="s">
        <v>147</v>
      </c>
      <c r="D1" s="3" t="s">
        <v>145</v>
      </c>
      <c r="E1" s="3" t="s">
        <v>134</v>
      </c>
      <c r="F1" s="3" t="s">
        <v>143</v>
      </c>
      <c r="G1" s="3" t="s">
        <v>144</v>
      </c>
      <c r="H1" s="3" t="s">
        <v>142</v>
      </c>
      <c r="I1" s="3" t="s">
        <v>133</v>
      </c>
      <c r="J1" s="3" t="s">
        <v>1</v>
      </c>
      <c r="K1" s="3" t="s">
        <v>2</v>
      </c>
      <c r="L1" s="3" t="s">
        <v>137</v>
      </c>
      <c r="M1" s="3" t="s">
        <v>3</v>
      </c>
      <c r="N1" s="3" t="s">
        <v>4</v>
      </c>
      <c r="O1" s="3" t="s">
        <v>5</v>
      </c>
      <c r="P1" s="3" t="s">
        <v>6</v>
      </c>
      <c r="Q1" s="3" t="s">
        <v>7</v>
      </c>
      <c r="R1" s="3" t="s">
        <v>8</v>
      </c>
      <c r="S1" s="3" t="s">
        <v>9</v>
      </c>
      <c r="T1" s="3" t="s">
        <v>10</v>
      </c>
      <c r="U1" s="3" t="s">
        <v>11</v>
      </c>
      <c r="V1" s="3" t="s">
        <v>12</v>
      </c>
      <c r="W1" s="3" t="s">
        <v>13</v>
      </c>
      <c r="X1" s="3" t="s">
        <v>14</v>
      </c>
      <c r="Y1" s="3" t="s">
        <v>15</v>
      </c>
      <c r="Z1" s="3" t="s">
        <v>16</v>
      </c>
      <c r="AA1" s="3" t="s">
        <v>17</v>
      </c>
      <c r="AB1" s="2" t="s">
        <v>18</v>
      </c>
      <c r="AC1" s="2" t="s">
        <v>19</v>
      </c>
      <c r="AD1" s="3" t="s">
        <v>20</v>
      </c>
    </row>
    <row r="2" spans="1:30" hidden="1" x14ac:dyDescent="0.25">
      <c r="A2" s="1">
        <v>44781</v>
      </c>
      <c r="B2" s="1"/>
      <c r="C2" s="1"/>
      <c r="D2" s="1"/>
      <c r="E2" s="1"/>
      <c r="F2" s="1"/>
      <c r="G2" s="1"/>
      <c r="H2" s="1" t="s">
        <v>136</v>
      </c>
      <c r="I2" s="1"/>
      <c r="J2" t="s">
        <v>21</v>
      </c>
      <c r="K2" t="s">
        <v>22</v>
      </c>
      <c r="L2" s="1" t="s">
        <v>138</v>
      </c>
      <c r="M2" t="s">
        <v>23</v>
      </c>
      <c r="N2">
        <v>1</v>
      </c>
      <c r="O2">
        <v>0</v>
      </c>
      <c r="P2">
        <v>0</v>
      </c>
      <c r="Q2" t="s">
        <v>4</v>
      </c>
      <c r="R2" t="s">
        <v>24</v>
      </c>
      <c r="S2" t="s">
        <v>25</v>
      </c>
      <c r="T2" t="s">
        <v>26</v>
      </c>
      <c r="U2" t="s">
        <v>27</v>
      </c>
      <c r="Y2" t="s">
        <v>28</v>
      </c>
      <c r="Z2">
        <v>3</v>
      </c>
      <c r="AA2" t="str">
        <f>IF(Z2=1,"25%",IF(Z2=2,"50%",IF(Z2=3,"75%",IF(Z2=4,"100%"))))</f>
        <v>75%</v>
      </c>
      <c r="AB2">
        <v>0</v>
      </c>
      <c r="AC2">
        <v>1</v>
      </c>
      <c r="AD2">
        <v>0</v>
      </c>
    </row>
    <row r="3" spans="1:30" x14ac:dyDescent="0.25">
      <c r="A3" s="1">
        <v>44781</v>
      </c>
      <c r="B3" s="1"/>
      <c r="C3" s="1"/>
      <c r="D3" s="1"/>
      <c r="E3" s="1"/>
      <c r="F3" s="1"/>
      <c r="G3" s="1"/>
      <c r="H3" s="1" t="s">
        <v>136</v>
      </c>
      <c r="I3" s="1"/>
      <c r="J3" t="s">
        <v>29</v>
      </c>
      <c r="K3" t="s">
        <v>30</v>
      </c>
      <c r="L3" s="1" t="s">
        <v>138</v>
      </c>
      <c r="M3" t="s">
        <v>23</v>
      </c>
      <c r="N3">
        <v>0</v>
      </c>
      <c r="O3">
        <v>1</v>
      </c>
      <c r="P3">
        <v>0</v>
      </c>
      <c r="Q3" t="s">
        <v>5</v>
      </c>
      <c r="R3" t="s">
        <v>24</v>
      </c>
      <c r="S3" t="s">
        <v>24</v>
      </c>
      <c r="T3" t="s">
        <v>31</v>
      </c>
      <c r="U3" t="s">
        <v>32</v>
      </c>
      <c r="V3" t="s">
        <v>33</v>
      </c>
      <c r="Y3" t="s">
        <v>24</v>
      </c>
      <c r="Z3">
        <v>3</v>
      </c>
      <c r="AA3" t="str">
        <f t="shared" ref="AA3:AA21" si="0">IF(Z3=1,"25%",IF(Z3=2,"50%",IF(Z3=3,"75%",IF(Z3=4,"100%"))))</f>
        <v>75%</v>
      </c>
      <c r="AB3">
        <v>0</v>
      </c>
      <c r="AC3">
        <v>1</v>
      </c>
      <c r="AD3">
        <v>0</v>
      </c>
    </row>
    <row r="4" spans="1:30" hidden="1" x14ac:dyDescent="0.25">
      <c r="A4" s="1">
        <v>44781</v>
      </c>
      <c r="B4" s="1"/>
      <c r="C4" s="1"/>
      <c r="D4" s="1"/>
      <c r="E4" s="1"/>
      <c r="F4" s="1"/>
      <c r="G4" s="1"/>
      <c r="H4" s="1" t="s">
        <v>136</v>
      </c>
      <c r="I4" s="1"/>
      <c r="J4" t="s">
        <v>34</v>
      </c>
      <c r="K4" t="s">
        <v>35</v>
      </c>
      <c r="L4" s="1" t="s">
        <v>138</v>
      </c>
      <c r="M4" t="s">
        <v>23</v>
      </c>
      <c r="N4">
        <v>0</v>
      </c>
      <c r="O4">
        <v>1</v>
      </c>
      <c r="P4">
        <v>0</v>
      </c>
      <c r="Q4" t="s">
        <v>5</v>
      </c>
      <c r="R4" t="s">
        <v>24</v>
      </c>
      <c r="S4" t="s">
        <v>24</v>
      </c>
      <c r="T4" t="s">
        <v>36</v>
      </c>
      <c r="Y4" t="s">
        <v>28</v>
      </c>
      <c r="Z4">
        <v>3</v>
      </c>
      <c r="AA4" t="str">
        <f>IF(Z4=1,"25%",IF(Z4=2,"50%",IF(Z4=3,"75%",IF(Z4=4,"100%"))))</f>
        <v>75%</v>
      </c>
      <c r="AB4">
        <v>0</v>
      </c>
      <c r="AC4">
        <v>1</v>
      </c>
      <c r="AD4">
        <v>0</v>
      </c>
    </row>
    <row r="5" spans="1:30" hidden="1" x14ac:dyDescent="0.25">
      <c r="A5" s="1">
        <v>44782</v>
      </c>
      <c r="B5" s="1"/>
      <c r="C5" s="1"/>
      <c r="D5" s="1"/>
      <c r="E5" s="1"/>
      <c r="F5" s="1"/>
      <c r="G5" s="1"/>
      <c r="H5" s="1" t="s">
        <v>136</v>
      </c>
      <c r="I5" s="1"/>
      <c r="J5" t="s">
        <v>37</v>
      </c>
      <c r="K5" t="s">
        <v>38</v>
      </c>
      <c r="L5" s="1" t="s">
        <v>138</v>
      </c>
      <c r="M5" t="s">
        <v>39</v>
      </c>
      <c r="N5">
        <v>1</v>
      </c>
      <c r="O5">
        <v>0</v>
      </c>
      <c r="P5">
        <v>0</v>
      </c>
      <c r="Q5" t="s">
        <v>4</v>
      </c>
      <c r="R5" t="s">
        <v>24</v>
      </c>
      <c r="S5" t="s">
        <v>24</v>
      </c>
      <c r="T5" t="s">
        <v>27</v>
      </c>
      <c r="U5" t="s">
        <v>40</v>
      </c>
      <c r="Y5" t="s">
        <v>24</v>
      </c>
      <c r="Z5">
        <v>3</v>
      </c>
      <c r="AA5" t="str">
        <f t="shared" ref="AA5:AA11" si="1">IF(Z5=1,"25%",IF(Z5=2,"50%",IF(Z5=3,"75%",IF(Z5=4,"100%"))))</f>
        <v>75%</v>
      </c>
      <c r="AB5">
        <v>0</v>
      </c>
      <c r="AC5">
        <v>1</v>
      </c>
      <c r="AD5">
        <v>0</v>
      </c>
    </row>
    <row r="6" spans="1:30" hidden="1" x14ac:dyDescent="0.25">
      <c r="A6" s="1">
        <v>44782</v>
      </c>
      <c r="B6" s="1"/>
      <c r="C6" s="1"/>
      <c r="D6" s="1"/>
      <c r="E6" s="1"/>
      <c r="F6" s="1"/>
      <c r="G6" s="1"/>
      <c r="H6" s="1" t="s">
        <v>136</v>
      </c>
      <c r="I6" s="1"/>
      <c r="J6" t="s">
        <v>41</v>
      </c>
      <c r="K6" t="s">
        <v>42</v>
      </c>
      <c r="L6" s="1" t="s">
        <v>138</v>
      </c>
      <c r="M6" t="s">
        <v>43</v>
      </c>
      <c r="N6">
        <v>1</v>
      </c>
      <c r="O6">
        <v>0</v>
      </c>
      <c r="P6">
        <v>0</v>
      </c>
      <c r="Q6" t="s">
        <v>4</v>
      </c>
      <c r="R6" t="s">
        <v>24</v>
      </c>
      <c r="S6" t="s">
        <v>44</v>
      </c>
      <c r="T6" t="s">
        <v>45</v>
      </c>
      <c r="Y6" t="s">
        <v>24</v>
      </c>
      <c r="Z6">
        <v>3</v>
      </c>
      <c r="AA6" t="str">
        <f t="shared" si="1"/>
        <v>75%</v>
      </c>
      <c r="AB6">
        <v>0</v>
      </c>
      <c r="AC6">
        <v>1</v>
      </c>
      <c r="AD6">
        <v>0</v>
      </c>
    </row>
    <row r="7" spans="1:30" x14ac:dyDescent="0.25">
      <c r="A7" s="1">
        <v>44782</v>
      </c>
      <c r="B7" s="1"/>
      <c r="C7" s="1"/>
      <c r="D7" s="1"/>
      <c r="E7" s="1"/>
      <c r="F7" s="1"/>
      <c r="G7" s="1"/>
      <c r="H7" s="1" t="s">
        <v>136</v>
      </c>
      <c r="I7" s="1"/>
      <c r="J7" t="s">
        <v>29</v>
      </c>
      <c r="K7" t="s">
        <v>30</v>
      </c>
      <c r="L7" s="1" t="s">
        <v>138</v>
      </c>
      <c r="M7" t="s">
        <v>23</v>
      </c>
      <c r="N7">
        <v>0</v>
      </c>
      <c r="O7">
        <v>1</v>
      </c>
      <c r="P7">
        <v>0</v>
      </c>
      <c r="Q7" t="s">
        <v>5</v>
      </c>
      <c r="R7" t="s">
        <v>24</v>
      </c>
      <c r="S7" t="s">
        <v>24</v>
      </c>
      <c r="T7" t="s">
        <v>31</v>
      </c>
      <c r="U7" t="s">
        <v>32</v>
      </c>
      <c r="V7" t="s">
        <v>33</v>
      </c>
      <c r="Y7" t="s">
        <v>24</v>
      </c>
      <c r="Z7">
        <v>3</v>
      </c>
      <c r="AA7" t="str">
        <f t="shared" si="1"/>
        <v>75%</v>
      </c>
      <c r="AB7">
        <v>0</v>
      </c>
      <c r="AC7">
        <v>1</v>
      </c>
      <c r="AD7">
        <v>0</v>
      </c>
    </row>
    <row r="8" spans="1:30" hidden="1" x14ac:dyDescent="0.25">
      <c r="A8" s="1">
        <v>44782</v>
      </c>
      <c r="B8" s="1"/>
      <c r="C8" s="1"/>
      <c r="D8" s="1"/>
      <c r="E8" s="1"/>
      <c r="F8" s="1"/>
      <c r="G8" s="1"/>
      <c r="H8" s="1" t="s">
        <v>136</v>
      </c>
      <c r="I8" s="1"/>
      <c r="J8" t="s">
        <v>46</v>
      </c>
      <c r="K8" t="s">
        <v>47</v>
      </c>
      <c r="L8" s="1" t="s">
        <v>138</v>
      </c>
      <c r="M8" t="s">
        <v>23</v>
      </c>
      <c r="N8">
        <v>0</v>
      </c>
      <c r="O8">
        <v>0</v>
      </c>
      <c r="P8">
        <v>1</v>
      </c>
      <c r="Q8" t="s">
        <v>6</v>
      </c>
      <c r="R8" t="s">
        <v>24</v>
      </c>
      <c r="S8" t="s">
        <v>24</v>
      </c>
      <c r="T8" t="s">
        <v>36</v>
      </c>
      <c r="Y8" t="s">
        <v>24</v>
      </c>
      <c r="Z8">
        <v>3</v>
      </c>
      <c r="AA8" t="str">
        <f t="shared" si="1"/>
        <v>75%</v>
      </c>
      <c r="AB8">
        <v>0</v>
      </c>
      <c r="AC8">
        <v>1</v>
      </c>
      <c r="AD8">
        <v>0</v>
      </c>
    </row>
    <row r="9" spans="1:30" hidden="1" x14ac:dyDescent="0.25">
      <c r="A9" s="1">
        <v>44783</v>
      </c>
      <c r="B9" s="1"/>
      <c r="C9" s="1"/>
      <c r="D9" s="1"/>
      <c r="E9" s="1"/>
      <c r="F9" s="1"/>
      <c r="G9" s="1"/>
      <c r="H9" s="1" t="s">
        <v>136</v>
      </c>
      <c r="I9" s="1"/>
      <c r="J9" t="s">
        <v>37</v>
      </c>
      <c r="K9" t="s">
        <v>38</v>
      </c>
      <c r="L9" s="1" t="s">
        <v>138</v>
      </c>
      <c r="M9" t="s">
        <v>39</v>
      </c>
      <c r="N9">
        <v>1</v>
      </c>
      <c r="O9">
        <v>0</v>
      </c>
      <c r="P9">
        <v>0</v>
      </c>
      <c r="Q9" t="s">
        <v>4</v>
      </c>
      <c r="R9" t="s">
        <v>24</v>
      </c>
      <c r="S9" t="s">
        <v>24</v>
      </c>
      <c r="T9" t="s">
        <v>27</v>
      </c>
      <c r="U9" t="s">
        <v>40</v>
      </c>
      <c r="Y9" t="s">
        <v>24</v>
      </c>
      <c r="Z9">
        <v>3</v>
      </c>
      <c r="AA9" t="str">
        <f t="shared" si="1"/>
        <v>75%</v>
      </c>
      <c r="AB9">
        <v>0</v>
      </c>
      <c r="AC9">
        <v>1</v>
      </c>
      <c r="AD9">
        <v>0</v>
      </c>
    </row>
    <row r="10" spans="1:30" hidden="1" x14ac:dyDescent="0.25">
      <c r="A10" s="1">
        <v>44783</v>
      </c>
      <c r="B10" s="1"/>
      <c r="C10" s="1"/>
      <c r="D10" s="1"/>
      <c r="E10" s="1"/>
      <c r="F10" s="1"/>
      <c r="G10" s="1"/>
      <c r="H10" s="1" t="s">
        <v>136</v>
      </c>
      <c r="I10" s="1"/>
      <c r="J10" t="s">
        <v>48</v>
      </c>
      <c r="K10" t="s">
        <v>49</v>
      </c>
      <c r="L10" s="1" t="s">
        <v>138</v>
      </c>
      <c r="M10" t="s">
        <v>23</v>
      </c>
      <c r="N10">
        <v>0</v>
      </c>
      <c r="O10">
        <v>1</v>
      </c>
      <c r="P10">
        <v>0</v>
      </c>
      <c r="Q10" t="s">
        <v>5</v>
      </c>
      <c r="R10" t="s">
        <v>24</v>
      </c>
      <c r="S10" t="s">
        <v>24</v>
      </c>
      <c r="T10" t="s">
        <v>26</v>
      </c>
      <c r="Y10" t="s">
        <v>24</v>
      </c>
      <c r="Z10">
        <v>3</v>
      </c>
      <c r="AA10" t="str">
        <f t="shared" si="1"/>
        <v>75%</v>
      </c>
      <c r="AB10">
        <v>0</v>
      </c>
      <c r="AC10">
        <v>1</v>
      </c>
      <c r="AD10">
        <v>0</v>
      </c>
    </row>
    <row r="11" spans="1:30" hidden="1" x14ac:dyDescent="0.25">
      <c r="A11" s="1">
        <v>44783</v>
      </c>
      <c r="B11" s="1"/>
      <c r="C11" s="1"/>
      <c r="D11" s="1"/>
      <c r="E11" s="1"/>
      <c r="F11" s="1"/>
      <c r="G11" s="1"/>
      <c r="H11" s="1" t="s">
        <v>136</v>
      </c>
      <c r="I11" s="1"/>
      <c r="J11" t="s">
        <v>50</v>
      </c>
      <c r="K11" t="s">
        <v>51</v>
      </c>
      <c r="L11" s="1" t="s">
        <v>138</v>
      </c>
      <c r="M11" t="s">
        <v>52</v>
      </c>
      <c r="N11">
        <v>1</v>
      </c>
      <c r="O11">
        <v>0</v>
      </c>
      <c r="P11">
        <v>0</v>
      </c>
      <c r="Q11" t="s">
        <v>4</v>
      </c>
      <c r="R11" t="s">
        <v>24</v>
      </c>
      <c r="S11" t="s">
        <v>24</v>
      </c>
      <c r="T11" t="s">
        <v>44</v>
      </c>
      <c r="U11" t="s">
        <v>45</v>
      </c>
      <c r="Y11" t="s">
        <v>53</v>
      </c>
      <c r="Z11">
        <v>3</v>
      </c>
      <c r="AA11" t="str">
        <f t="shared" si="1"/>
        <v>75%</v>
      </c>
      <c r="AB11">
        <v>0</v>
      </c>
      <c r="AC11">
        <v>1</v>
      </c>
      <c r="AD11">
        <v>0</v>
      </c>
    </row>
    <row r="12" spans="1:30" hidden="1" x14ac:dyDescent="0.25">
      <c r="A12" s="1">
        <v>44783</v>
      </c>
      <c r="B12" s="1"/>
      <c r="C12" s="1"/>
      <c r="D12" s="1"/>
      <c r="E12" s="1"/>
      <c r="F12" s="1"/>
      <c r="G12" s="1"/>
      <c r="H12" s="1" t="s">
        <v>136</v>
      </c>
      <c r="I12" s="1"/>
      <c r="J12" t="s">
        <v>48</v>
      </c>
      <c r="K12" t="s">
        <v>49</v>
      </c>
      <c r="L12" s="1" t="s">
        <v>138</v>
      </c>
      <c r="M12" t="s">
        <v>23</v>
      </c>
      <c r="N12">
        <v>0</v>
      </c>
      <c r="O12">
        <v>1</v>
      </c>
      <c r="P12">
        <v>0</v>
      </c>
      <c r="Q12" t="s">
        <v>5</v>
      </c>
      <c r="R12" t="s">
        <v>24</v>
      </c>
      <c r="S12" t="s">
        <v>24</v>
      </c>
      <c r="T12" t="s">
        <v>45</v>
      </c>
      <c r="Y12" t="s">
        <v>24</v>
      </c>
      <c r="Z12">
        <v>3</v>
      </c>
      <c r="AA12" t="str">
        <f t="shared" ref="AA12:AA14" si="2">IF(Z12=1,"25%",IF(Z12=2,"50%",IF(Z12=3,"75%",IF(Z12=4,"100%"))))</f>
        <v>75%</v>
      </c>
      <c r="AB12">
        <v>0</v>
      </c>
      <c r="AC12">
        <v>1</v>
      </c>
      <c r="AD12">
        <v>0</v>
      </c>
    </row>
    <row r="13" spans="1:30" x14ac:dyDescent="0.25">
      <c r="A13" s="1">
        <v>44783</v>
      </c>
      <c r="B13" s="1"/>
      <c r="C13" s="1"/>
      <c r="D13" s="1"/>
      <c r="E13" s="1"/>
      <c r="F13" s="1"/>
      <c r="G13" s="1"/>
      <c r="H13" s="1" t="s">
        <v>136</v>
      </c>
      <c r="I13" s="1"/>
      <c r="J13" t="s">
        <v>29</v>
      </c>
      <c r="K13" t="s">
        <v>30</v>
      </c>
      <c r="L13" s="1" t="s">
        <v>138</v>
      </c>
      <c r="M13" t="s">
        <v>23</v>
      </c>
      <c r="N13">
        <v>0</v>
      </c>
      <c r="O13">
        <v>1</v>
      </c>
      <c r="P13">
        <v>0</v>
      </c>
      <c r="Q13" t="s">
        <v>5</v>
      </c>
      <c r="R13" t="s">
        <v>24</v>
      </c>
      <c r="S13" t="s">
        <v>24</v>
      </c>
      <c r="T13" t="s">
        <v>31</v>
      </c>
      <c r="U13" t="s">
        <v>32</v>
      </c>
      <c r="V13" t="s">
        <v>33</v>
      </c>
      <c r="Y13" t="s">
        <v>24</v>
      </c>
      <c r="Z13">
        <v>3</v>
      </c>
      <c r="AA13" t="str">
        <f t="shared" si="2"/>
        <v>75%</v>
      </c>
      <c r="AB13">
        <v>0</v>
      </c>
      <c r="AC13">
        <v>1</v>
      </c>
      <c r="AD13">
        <v>0</v>
      </c>
    </row>
    <row r="14" spans="1:30" hidden="1" x14ac:dyDescent="0.25">
      <c r="A14" s="1">
        <v>44783</v>
      </c>
      <c r="B14" s="1"/>
      <c r="C14" s="1"/>
      <c r="D14" s="1"/>
      <c r="E14" s="1"/>
      <c r="F14" s="1"/>
      <c r="G14" s="1"/>
      <c r="H14" s="1" t="s">
        <v>136</v>
      </c>
      <c r="I14" s="1"/>
      <c r="J14" t="s">
        <v>46</v>
      </c>
      <c r="K14" t="s">
        <v>47</v>
      </c>
      <c r="L14" s="1" t="s">
        <v>138</v>
      </c>
      <c r="M14" t="s">
        <v>23</v>
      </c>
      <c r="N14">
        <v>0</v>
      </c>
      <c r="O14">
        <v>1</v>
      </c>
      <c r="P14">
        <v>0</v>
      </c>
      <c r="Q14" t="s">
        <v>5</v>
      </c>
      <c r="R14" t="s">
        <v>24</v>
      </c>
      <c r="S14" t="s">
        <v>24</v>
      </c>
      <c r="T14" t="s">
        <v>54</v>
      </c>
      <c r="Y14" t="s">
        <v>24</v>
      </c>
      <c r="Z14">
        <v>3</v>
      </c>
      <c r="AA14" t="str">
        <f t="shared" si="2"/>
        <v>75%</v>
      </c>
      <c r="AB14">
        <v>0</v>
      </c>
      <c r="AC14">
        <v>1</v>
      </c>
      <c r="AD14">
        <v>0</v>
      </c>
    </row>
    <row r="15" spans="1:30" hidden="1" x14ac:dyDescent="0.25">
      <c r="A15" s="1">
        <v>44783</v>
      </c>
      <c r="B15" s="1"/>
      <c r="C15" s="1"/>
      <c r="D15" s="1"/>
      <c r="E15" s="1"/>
      <c r="F15" s="1"/>
      <c r="G15" s="1"/>
      <c r="H15" s="1" t="s">
        <v>136</v>
      </c>
      <c r="I15" s="1"/>
      <c r="J15" t="s">
        <v>48</v>
      </c>
      <c r="K15" t="s">
        <v>49</v>
      </c>
      <c r="L15" s="1" t="s">
        <v>138</v>
      </c>
      <c r="M15" t="s">
        <v>23</v>
      </c>
      <c r="N15">
        <v>0</v>
      </c>
      <c r="O15">
        <v>1</v>
      </c>
      <c r="P15">
        <v>0</v>
      </c>
      <c r="Q15" t="s">
        <v>5</v>
      </c>
      <c r="R15" t="s">
        <v>24</v>
      </c>
      <c r="S15" t="s">
        <v>24</v>
      </c>
      <c r="T15" t="s">
        <v>55</v>
      </c>
      <c r="Y15" t="s">
        <v>24</v>
      </c>
      <c r="Z15">
        <v>3</v>
      </c>
      <c r="AA15" t="str">
        <f t="shared" ref="AA15:AA16" si="3">IF(Z15=1,"25%",IF(Z15=2,"50%",IF(Z15=3,"75%",IF(Z15=4,"100%"))))</f>
        <v>75%</v>
      </c>
      <c r="AB15">
        <v>0</v>
      </c>
      <c r="AC15">
        <v>1</v>
      </c>
      <c r="AD15">
        <v>0</v>
      </c>
    </row>
    <row r="16" spans="1:30" hidden="1" x14ac:dyDescent="0.25">
      <c r="A16" s="1">
        <v>44783</v>
      </c>
      <c r="B16" s="1"/>
      <c r="C16" s="1"/>
      <c r="D16" s="1"/>
      <c r="E16" s="1"/>
      <c r="F16" s="1"/>
      <c r="G16" s="1"/>
      <c r="H16" s="1" t="s">
        <v>136</v>
      </c>
      <c r="I16" s="1"/>
      <c r="J16" t="s">
        <v>46</v>
      </c>
      <c r="K16" t="s">
        <v>47</v>
      </c>
      <c r="L16" s="1" t="s">
        <v>138</v>
      </c>
      <c r="M16" t="s">
        <v>23</v>
      </c>
      <c r="N16">
        <v>0</v>
      </c>
      <c r="O16">
        <v>1</v>
      </c>
      <c r="P16">
        <v>0</v>
      </c>
      <c r="Q16" t="s">
        <v>5</v>
      </c>
      <c r="R16" t="s">
        <v>24</v>
      </c>
      <c r="S16" t="s">
        <v>24</v>
      </c>
      <c r="T16" t="s">
        <v>36</v>
      </c>
      <c r="Y16" t="s">
        <v>24</v>
      </c>
      <c r="Z16">
        <v>3</v>
      </c>
      <c r="AA16" t="str">
        <f t="shared" si="3"/>
        <v>75%</v>
      </c>
      <c r="AB16">
        <v>0</v>
      </c>
      <c r="AC16">
        <v>1</v>
      </c>
      <c r="AD16">
        <v>0</v>
      </c>
    </row>
    <row r="17" spans="1:30" hidden="1" x14ac:dyDescent="0.25">
      <c r="A17" s="1">
        <v>44783</v>
      </c>
      <c r="B17" s="1"/>
      <c r="C17" s="1"/>
      <c r="D17" s="1"/>
      <c r="E17" s="1"/>
      <c r="F17" s="1"/>
      <c r="G17" s="1"/>
      <c r="H17" s="1" t="s">
        <v>136</v>
      </c>
      <c r="I17" s="1"/>
      <c r="J17" t="s">
        <v>48</v>
      </c>
      <c r="K17" t="s">
        <v>49</v>
      </c>
      <c r="L17" s="1" t="s">
        <v>138</v>
      </c>
      <c r="M17" t="s">
        <v>23</v>
      </c>
      <c r="N17">
        <v>0</v>
      </c>
      <c r="O17">
        <v>1</v>
      </c>
      <c r="P17">
        <v>0</v>
      </c>
      <c r="Q17" t="s">
        <v>5</v>
      </c>
      <c r="R17" t="s">
        <v>24</v>
      </c>
      <c r="S17" t="s">
        <v>24</v>
      </c>
      <c r="T17" t="s">
        <v>36</v>
      </c>
      <c r="Y17" t="s">
        <v>24</v>
      </c>
      <c r="Z17">
        <v>3</v>
      </c>
      <c r="AA17" t="str">
        <f t="shared" ref="AA17:AA18" si="4">IF(Z17=1,"25%",IF(Z17=2,"50%",IF(Z17=3,"75%",IF(Z17=4,"100%"))))</f>
        <v>75%</v>
      </c>
      <c r="AB17">
        <v>0</v>
      </c>
      <c r="AC17">
        <v>1</v>
      </c>
      <c r="AD17">
        <v>0</v>
      </c>
    </row>
    <row r="18" spans="1:30" x14ac:dyDescent="0.25">
      <c r="A18" s="1">
        <v>44783</v>
      </c>
      <c r="B18" s="1"/>
      <c r="C18" s="1"/>
      <c r="D18" s="1"/>
      <c r="E18" s="1"/>
      <c r="F18" s="1"/>
      <c r="G18" s="1"/>
      <c r="H18" s="1" t="s">
        <v>136</v>
      </c>
      <c r="I18" s="1"/>
      <c r="J18" t="s">
        <v>29</v>
      </c>
      <c r="K18" t="s">
        <v>30</v>
      </c>
      <c r="L18" s="1" t="s">
        <v>138</v>
      </c>
      <c r="M18" t="s">
        <v>23</v>
      </c>
      <c r="N18">
        <v>0</v>
      </c>
      <c r="O18">
        <v>1</v>
      </c>
      <c r="P18">
        <v>0</v>
      </c>
      <c r="Q18" t="s">
        <v>5</v>
      </c>
      <c r="R18" t="s">
        <v>24</v>
      </c>
      <c r="S18" t="s">
        <v>24</v>
      </c>
      <c r="T18" t="s">
        <v>31</v>
      </c>
      <c r="U18" t="s">
        <v>32</v>
      </c>
      <c r="V18" t="s">
        <v>33</v>
      </c>
      <c r="Y18" t="s">
        <v>24</v>
      </c>
      <c r="Z18">
        <v>3</v>
      </c>
      <c r="AA18" t="str">
        <f t="shared" si="4"/>
        <v>75%</v>
      </c>
      <c r="AB18">
        <v>0</v>
      </c>
      <c r="AC18">
        <v>1</v>
      </c>
      <c r="AD18">
        <v>0</v>
      </c>
    </row>
    <row r="19" spans="1:30" x14ac:dyDescent="0.25">
      <c r="A19" s="1">
        <v>44784</v>
      </c>
      <c r="B19" s="1"/>
      <c r="C19" s="1"/>
      <c r="D19" s="1"/>
      <c r="E19" s="1"/>
      <c r="F19" s="1"/>
      <c r="G19" s="1"/>
      <c r="H19" s="1" t="s">
        <v>136</v>
      </c>
      <c r="I19" s="1"/>
      <c r="J19" t="s">
        <v>29</v>
      </c>
      <c r="K19" t="s">
        <v>30</v>
      </c>
      <c r="L19" s="1" t="s">
        <v>138</v>
      </c>
      <c r="M19" t="s">
        <v>23</v>
      </c>
      <c r="N19">
        <v>0</v>
      </c>
      <c r="O19">
        <v>1</v>
      </c>
      <c r="P19">
        <v>0</v>
      </c>
      <c r="Q19" t="s">
        <v>5</v>
      </c>
      <c r="R19" t="s">
        <v>24</v>
      </c>
      <c r="S19" t="s">
        <v>24</v>
      </c>
      <c r="T19" t="s">
        <v>31</v>
      </c>
      <c r="U19" t="s">
        <v>32</v>
      </c>
      <c r="V19" t="s">
        <v>33</v>
      </c>
      <c r="Y19" t="s">
        <v>24</v>
      </c>
      <c r="Z19">
        <v>3</v>
      </c>
      <c r="AA19" t="str">
        <f>IF(Z19=1,"25%",IF(Z19=2,"50%",IF(Z19=3,"75%",IF(Z19=4,"100%"))))</f>
        <v>75%</v>
      </c>
      <c r="AB19">
        <v>0</v>
      </c>
      <c r="AC19">
        <v>1</v>
      </c>
      <c r="AD19">
        <v>0</v>
      </c>
    </row>
    <row r="20" spans="1:30" hidden="1" x14ac:dyDescent="0.25">
      <c r="A20" s="1">
        <v>44784</v>
      </c>
      <c r="B20" s="1"/>
      <c r="C20" s="1"/>
      <c r="D20" s="1"/>
      <c r="E20" s="1"/>
      <c r="F20" s="1"/>
      <c r="G20" s="1"/>
      <c r="H20" s="1" t="s">
        <v>136</v>
      </c>
      <c r="I20" s="1"/>
      <c r="J20" t="s">
        <v>37</v>
      </c>
      <c r="K20" t="s">
        <v>38</v>
      </c>
      <c r="L20" s="1" t="s">
        <v>138</v>
      </c>
      <c r="M20" t="s">
        <v>39</v>
      </c>
      <c r="N20">
        <v>1</v>
      </c>
      <c r="O20">
        <v>0</v>
      </c>
      <c r="P20">
        <v>0</v>
      </c>
      <c r="Q20" t="s">
        <v>4</v>
      </c>
      <c r="R20" t="s">
        <v>24</v>
      </c>
      <c r="S20" t="s">
        <v>24</v>
      </c>
      <c r="T20" t="s">
        <v>27</v>
      </c>
      <c r="U20" t="s">
        <v>40</v>
      </c>
      <c r="Y20" t="s">
        <v>24</v>
      </c>
      <c r="Z20">
        <v>3</v>
      </c>
      <c r="AA20" t="str">
        <f t="shared" ref="AA20" si="5">IF(Z20=1,"25%",IF(Z20=2,"50%",IF(Z20=3,"75%",IF(Z20=4,"100%"))))</f>
        <v>75%</v>
      </c>
      <c r="AB20">
        <v>0</v>
      </c>
      <c r="AC20">
        <v>1</v>
      </c>
      <c r="AD20">
        <v>0</v>
      </c>
    </row>
    <row r="21" spans="1:30" hidden="1" x14ac:dyDescent="0.25">
      <c r="A21" s="1">
        <v>44784</v>
      </c>
      <c r="B21" s="1"/>
      <c r="C21" s="1"/>
      <c r="D21" s="1"/>
      <c r="E21" s="1"/>
      <c r="F21" s="1"/>
      <c r="G21" s="1"/>
      <c r="H21" s="1" t="s">
        <v>136</v>
      </c>
      <c r="I21" s="1"/>
      <c r="J21" t="s">
        <v>48</v>
      </c>
      <c r="K21" t="s">
        <v>56</v>
      </c>
      <c r="L21" s="1" t="s">
        <v>138</v>
      </c>
      <c r="M21" t="s">
        <v>23</v>
      </c>
      <c r="N21">
        <v>0</v>
      </c>
      <c r="O21">
        <v>1</v>
      </c>
      <c r="P21">
        <v>0</v>
      </c>
      <c r="Q21" t="s">
        <v>5</v>
      </c>
      <c r="R21" t="s">
        <v>24</v>
      </c>
      <c r="S21" t="s">
        <v>24</v>
      </c>
      <c r="T21" t="s">
        <v>26</v>
      </c>
      <c r="U21" t="s">
        <v>55</v>
      </c>
      <c r="V21" t="s">
        <v>45</v>
      </c>
      <c r="W21" t="s">
        <v>36</v>
      </c>
      <c r="Y21" t="s">
        <v>24</v>
      </c>
      <c r="Z21">
        <v>3</v>
      </c>
      <c r="AA21" t="str">
        <f t="shared" si="0"/>
        <v>75%</v>
      </c>
      <c r="AB21">
        <v>0</v>
      </c>
      <c r="AC21">
        <v>1</v>
      </c>
      <c r="AD21">
        <v>0</v>
      </c>
    </row>
    <row r="22" spans="1:30" x14ac:dyDescent="0.25">
      <c r="A22" s="1">
        <v>44784</v>
      </c>
      <c r="B22" s="1"/>
      <c r="C22" s="1"/>
      <c r="D22" s="1"/>
      <c r="E22" s="1"/>
      <c r="F22" s="1"/>
      <c r="G22" s="1"/>
      <c r="H22" s="1" t="s">
        <v>136</v>
      </c>
      <c r="I22" s="1"/>
      <c r="J22" t="s">
        <v>29</v>
      </c>
      <c r="K22" t="s">
        <v>30</v>
      </c>
      <c r="L22" s="1" t="s">
        <v>138</v>
      </c>
      <c r="M22" t="s">
        <v>23</v>
      </c>
      <c r="N22">
        <v>0</v>
      </c>
      <c r="O22">
        <v>1</v>
      </c>
      <c r="P22">
        <v>0</v>
      </c>
      <c r="Q22" t="s">
        <v>5</v>
      </c>
      <c r="R22" t="s">
        <v>24</v>
      </c>
      <c r="S22" t="s">
        <v>24</v>
      </c>
      <c r="T22" t="s">
        <v>31</v>
      </c>
      <c r="U22" t="s">
        <v>32</v>
      </c>
      <c r="V22" t="s">
        <v>33</v>
      </c>
      <c r="Y22" t="s">
        <v>24</v>
      </c>
      <c r="Z22">
        <v>3</v>
      </c>
      <c r="AA22" t="str">
        <f t="shared" ref="AA22:AA24" si="6">IF(Z22=1,"25%",IF(Z22=2,"50%",IF(Z22=3,"75%",IF(Z22=4,"100%"))))</f>
        <v>75%</v>
      </c>
      <c r="AB22">
        <v>0</v>
      </c>
      <c r="AC22">
        <v>1</v>
      </c>
      <c r="AD22">
        <v>0</v>
      </c>
    </row>
    <row r="23" spans="1:30" hidden="1" x14ac:dyDescent="0.25">
      <c r="A23" s="1">
        <v>44785</v>
      </c>
      <c r="B23" s="1"/>
      <c r="C23" s="1"/>
      <c r="D23" s="1"/>
      <c r="E23" s="1"/>
      <c r="F23" s="1"/>
      <c r="G23" s="1"/>
      <c r="H23" s="1" t="s">
        <v>136</v>
      </c>
      <c r="I23" s="1"/>
      <c r="J23" t="s">
        <v>57</v>
      </c>
      <c r="K23" t="s">
        <v>58</v>
      </c>
      <c r="L23" s="1" t="s">
        <v>138</v>
      </c>
      <c r="M23" t="s">
        <v>39</v>
      </c>
      <c r="N23">
        <v>1</v>
      </c>
      <c r="O23">
        <v>0</v>
      </c>
      <c r="P23">
        <v>0</v>
      </c>
      <c r="Q23" t="s">
        <v>4</v>
      </c>
      <c r="R23" t="s">
        <v>24</v>
      </c>
      <c r="S23" t="s">
        <v>24</v>
      </c>
      <c r="T23" t="s">
        <v>27</v>
      </c>
      <c r="U23" t="s">
        <v>40</v>
      </c>
      <c r="Y23" t="s">
        <v>24</v>
      </c>
      <c r="Z23">
        <v>3</v>
      </c>
      <c r="AA23" t="str">
        <f t="shared" si="6"/>
        <v>75%</v>
      </c>
      <c r="AB23">
        <v>0</v>
      </c>
      <c r="AC23">
        <v>1</v>
      </c>
      <c r="AD23">
        <v>0</v>
      </c>
    </row>
    <row r="24" spans="1:30" x14ac:dyDescent="0.25">
      <c r="A24" s="1">
        <v>44785</v>
      </c>
      <c r="B24" s="1"/>
      <c r="C24" s="1"/>
      <c r="D24" s="1"/>
      <c r="E24" s="1"/>
      <c r="F24" s="1"/>
      <c r="G24" s="1"/>
      <c r="H24" s="1" t="s">
        <v>136</v>
      </c>
      <c r="I24" s="1"/>
      <c r="J24" t="s">
        <v>29</v>
      </c>
      <c r="K24" t="s">
        <v>30</v>
      </c>
      <c r="L24" s="1" t="s">
        <v>138</v>
      </c>
      <c r="M24" t="s">
        <v>23</v>
      </c>
      <c r="N24">
        <v>0</v>
      </c>
      <c r="O24">
        <v>1</v>
      </c>
      <c r="P24">
        <v>0</v>
      </c>
      <c r="Q24" t="s">
        <v>5</v>
      </c>
      <c r="R24" t="s">
        <v>24</v>
      </c>
      <c r="S24" t="s">
        <v>24</v>
      </c>
      <c r="T24" t="s">
        <v>31</v>
      </c>
      <c r="U24" t="s">
        <v>32</v>
      </c>
      <c r="V24" t="s">
        <v>33</v>
      </c>
      <c r="Y24" t="s">
        <v>24</v>
      </c>
      <c r="Z24">
        <v>3</v>
      </c>
      <c r="AA24" t="str">
        <f t="shared" si="6"/>
        <v>75%</v>
      </c>
      <c r="AB24">
        <v>0</v>
      </c>
      <c r="AC24">
        <v>1</v>
      </c>
      <c r="AD24">
        <v>0</v>
      </c>
    </row>
    <row r="25" spans="1:30" hidden="1" x14ac:dyDescent="0.25">
      <c r="A25" s="1">
        <v>44785</v>
      </c>
      <c r="B25" s="1"/>
      <c r="C25" s="1"/>
      <c r="D25" s="1"/>
      <c r="E25" s="1"/>
      <c r="F25" s="1"/>
      <c r="G25" s="1"/>
      <c r="H25" s="1" t="s">
        <v>136</v>
      </c>
      <c r="I25" s="1"/>
      <c r="J25" t="s">
        <v>59</v>
      </c>
      <c r="K25" t="s">
        <v>60</v>
      </c>
      <c r="L25" s="1" t="s">
        <v>138</v>
      </c>
      <c r="M25" t="s">
        <v>23</v>
      </c>
      <c r="N25">
        <v>1</v>
      </c>
      <c r="O25">
        <v>0</v>
      </c>
      <c r="P25">
        <v>0</v>
      </c>
      <c r="Q25" t="s">
        <v>4</v>
      </c>
      <c r="R25" t="s">
        <v>24</v>
      </c>
      <c r="S25" t="s">
        <v>24</v>
      </c>
      <c r="T25" t="s">
        <v>61</v>
      </c>
      <c r="U25" t="s">
        <v>62</v>
      </c>
      <c r="Y25" t="s">
        <v>63</v>
      </c>
      <c r="Z25">
        <v>4</v>
      </c>
      <c r="AA25" t="str">
        <f t="shared" ref="AA25:AA30" si="7">IF(Z25=1,"25%",IF(Z25=2,"50%",IF(Z25=3,"75%",IF(Z25=4,"100%"))))</f>
        <v>100%</v>
      </c>
      <c r="AB25">
        <v>0</v>
      </c>
      <c r="AC25">
        <v>1</v>
      </c>
      <c r="AD25">
        <v>0</v>
      </c>
    </row>
    <row r="26" spans="1:30" hidden="1" x14ac:dyDescent="0.25">
      <c r="A26" s="1">
        <v>44785</v>
      </c>
      <c r="B26" s="1"/>
      <c r="C26" s="1"/>
      <c r="D26" s="1"/>
      <c r="E26" s="1"/>
      <c r="F26" s="1"/>
      <c r="G26" s="1"/>
      <c r="H26" s="1" t="s">
        <v>136</v>
      </c>
      <c r="I26" s="1"/>
      <c r="J26" t="s">
        <v>64</v>
      </c>
      <c r="K26" t="s">
        <v>58</v>
      </c>
      <c r="L26" s="1" t="s">
        <v>138</v>
      </c>
      <c r="M26" t="s">
        <v>52</v>
      </c>
      <c r="N26">
        <v>1</v>
      </c>
      <c r="O26">
        <v>0</v>
      </c>
      <c r="P26">
        <v>0</v>
      </c>
      <c r="Q26" t="s">
        <v>4</v>
      </c>
      <c r="R26" t="s">
        <v>24</v>
      </c>
      <c r="S26" t="s">
        <v>24</v>
      </c>
      <c r="T26" t="s">
        <v>36</v>
      </c>
      <c r="U26" t="s">
        <v>65</v>
      </c>
      <c r="Y26" t="s">
        <v>25</v>
      </c>
      <c r="Z26">
        <v>3</v>
      </c>
      <c r="AA26" t="str">
        <f t="shared" si="7"/>
        <v>75%</v>
      </c>
      <c r="AB26">
        <v>0</v>
      </c>
      <c r="AC26">
        <v>1</v>
      </c>
      <c r="AD26">
        <v>0</v>
      </c>
    </row>
    <row r="27" spans="1:30" hidden="1" x14ac:dyDescent="0.25">
      <c r="A27" s="1">
        <v>44785</v>
      </c>
      <c r="B27" s="1"/>
      <c r="C27" s="1"/>
      <c r="D27" s="1"/>
      <c r="E27" s="1"/>
      <c r="F27" s="1"/>
      <c r="G27" s="1"/>
      <c r="H27" s="1" t="s">
        <v>136</v>
      </c>
      <c r="I27" s="1"/>
      <c r="J27" t="s">
        <v>66</v>
      </c>
      <c r="K27" t="s">
        <v>22</v>
      </c>
      <c r="L27" s="1" t="s">
        <v>138</v>
      </c>
      <c r="M27" t="s">
        <v>67</v>
      </c>
      <c r="N27">
        <v>0</v>
      </c>
      <c r="O27">
        <v>1</v>
      </c>
      <c r="P27">
        <v>0</v>
      </c>
      <c r="Q27" t="s">
        <v>5</v>
      </c>
      <c r="R27" t="s">
        <v>24</v>
      </c>
      <c r="S27" t="s">
        <v>24</v>
      </c>
      <c r="T27" t="s">
        <v>61</v>
      </c>
      <c r="Y27" t="s">
        <v>28</v>
      </c>
      <c r="Z27">
        <v>3</v>
      </c>
      <c r="AA27" t="str">
        <f t="shared" si="7"/>
        <v>75%</v>
      </c>
      <c r="AB27">
        <v>0</v>
      </c>
      <c r="AC27">
        <v>1</v>
      </c>
      <c r="AD27">
        <v>0</v>
      </c>
    </row>
    <row r="28" spans="1:30" hidden="1" x14ac:dyDescent="0.25">
      <c r="A28" s="1">
        <v>44786</v>
      </c>
      <c r="B28" s="1"/>
      <c r="C28" s="1"/>
      <c r="D28" s="1"/>
      <c r="E28" s="1"/>
      <c r="F28" s="1"/>
      <c r="G28" s="1"/>
      <c r="H28" s="1" t="s">
        <v>136</v>
      </c>
      <c r="I28" s="1"/>
      <c r="J28" t="s">
        <v>68</v>
      </c>
      <c r="K28" t="s">
        <v>69</v>
      </c>
      <c r="L28" s="1" t="s">
        <v>138</v>
      </c>
      <c r="M28" t="s">
        <v>23</v>
      </c>
      <c r="N28">
        <v>1</v>
      </c>
      <c r="O28">
        <v>0</v>
      </c>
      <c r="P28">
        <v>0</v>
      </c>
      <c r="Q28" t="s">
        <v>4</v>
      </c>
      <c r="R28" t="s">
        <v>24</v>
      </c>
      <c r="S28" t="s">
        <v>25</v>
      </c>
      <c r="T28" t="s">
        <v>36</v>
      </c>
      <c r="U28" t="s">
        <v>62</v>
      </c>
      <c r="Y28" t="s">
        <v>63</v>
      </c>
      <c r="Z28">
        <v>3</v>
      </c>
      <c r="AA28" t="str">
        <f t="shared" si="7"/>
        <v>75%</v>
      </c>
      <c r="AB28">
        <v>0</v>
      </c>
      <c r="AC28">
        <v>1</v>
      </c>
      <c r="AD28">
        <v>0</v>
      </c>
    </row>
    <row r="29" spans="1:30" hidden="1" x14ac:dyDescent="0.25">
      <c r="A29" s="1">
        <v>44788</v>
      </c>
      <c r="B29" s="1"/>
      <c r="C29" s="1"/>
      <c r="D29" s="1"/>
      <c r="E29" s="1"/>
      <c r="F29" s="1"/>
      <c r="G29" s="1"/>
      <c r="H29" s="1" t="s">
        <v>136</v>
      </c>
      <c r="I29" s="1"/>
      <c r="J29" t="s">
        <v>57</v>
      </c>
      <c r="K29" t="s">
        <v>70</v>
      </c>
      <c r="L29" s="1" t="s">
        <v>138</v>
      </c>
      <c r="M29" t="s">
        <v>39</v>
      </c>
      <c r="N29">
        <v>1</v>
      </c>
      <c r="O29">
        <v>0</v>
      </c>
      <c r="P29">
        <v>0</v>
      </c>
      <c r="Q29" t="s">
        <v>4</v>
      </c>
      <c r="R29" t="s">
        <v>24</v>
      </c>
      <c r="S29" t="s">
        <v>24</v>
      </c>
      <c r="T29" t="s">
        <v>27</v>
      </c>
      <c r="U29" t="s">
        <v>40</v>
      </c>
      <c r="Y29" t="s">
        <v>24</v>
      </c>
      <c r="Z29">
        <v>3</v>
      </c>
      <c r="AA29" t="str">
        <f t="shared" si="7"/>
        <v>75%</v>
      </c>
      <c r="AB29">
        <v>0</v>
      </c>
      <c r="AC29">
        <v>1</v>
      </c>
      <c r="AD29">
        <v>0</v>
      </c>
    </row>
    <row r="30" spans="1:30" hidden="1" x14ac:dyDescent="0.25">
      <c r="A30" s="1">
        <v>44788</v>
      </c>
      <c r="B30" s="1"/>
      <c r="C30" s="1"/>
      <c r="D30" s="1"/>
      <c r="E30" s="1"/>
      <c r="F30" s="1"/>
      <c r="G30" s="1"/>
      <c r="H30" s="1" t="s">
        <v>136</v>
      </c>
      <c r="I30" s="1"/>
      <c r="J30" t="s">
        <v>71</v>
      </c>
      <c r="K30" t="s">
        <v>58</v>
      </c>
      <c r="L30" s="1" t="s">
        <v>138</v>
      </c>
      <c r="M30" t="s">
        <v>43</v>
      </c>
      <c r="N30">
        <v>1</v>
      </c>
      <c r="O30">
        <v>0</v>
      </c>
      <c r="P30">
        <v>0</v>
      </c>
      <c r="Q30" t="s">
        <v>4</v>
      </c>
      <c r="R30" t="s">
        <v>24</v>
      </c>
      <c r="S30" t="s">
        <v>24</v>
      </c>
      <c r="T30" t="s">
        <v>36</v>
      </c>
      <c r="Y30" t="s">
        <v>24</v>
      </c>
      <c r="Z30">
        <v>3</v>
      </c>
      <c r="AA30" t="str">
        <f t="shared" si="7"/>
        <v>75%</v>
      </c>
      <c r="AB30">
        <v>0</v>
      </c>
      <c r="AC30">
        <v>1</v>
      </c>
      <c r="AD30">
        <v>0</v>
      </c>
    </row>
    <row r="31" spans="1:30" x14ac:dyDescent="0.25">
      <c r="A31" s="1">
        <v>44788</v>
      </c>
      <c r="B31" s="1"/>
      <c r="C31" s="1"/>
      <c r="D31" s="1"/>
      <c r="E31" s="1"/>
      <c r="F31" s="1"/>
      <c r="G31" s="1"/>
      <c r="H31" s="1" t="s">
        <v>136</v>
      </c>
      <c r="I31" s="1"/>
      <c r="J31" t="s">
        <v>29</v>
      </c>
      <c r="K31" t="s">
        <v>30</v>
      </c>
      <c r="L31" s="1" t="s">
        <v>138</v>
      </c>
      <c r="M31" t="s">
        <v>23</v>
      </c>
      <c r="N31">
        <v>0</v>
      </c>
      <c r="O31">
        <v>1</v>
      </c>
      <c r="P31">
        <v>0</v>
      </c>
      <c r="Q31" t="s">
        <v>5</v>
      </c>
      <c r="R31" t="s">
        <v>24</v>
      </c>
      <c r="S31" t="s">
        <v>24</v>
      </c>
      <c r="T31" t="s">
        <v>31</v>
      </c>
      <c r="U31" t="s">
        <v>32</v>
      </c>
      <c r="V31" t="s">
        <v>33</v>
      </c>
      <c r="Y31" t="s">
        <v>24</v>
      </c>
      <c r="Z31">
        <v>3</v>
      </c>
      <c r="AA31" t="str">
        <f t="shared" ref="AA31:AA51" si="8">IF(Z31=1,"25%",IF(Z31=2,"50%",IF(Z31=3,"75%",IF(Z31=4,"100%"))))</f>
        <v>75%</v>
      </c>
      <c r="AB31">
        <v>0</v>
      </c>
      <c r="AC31">
        <v>1</v>
      </c>
      <c r="AD31">
        <v>0</v>
      </c>
    </row>
    <row r="32" spans="1:30" hidden="1" x14ac:dyDescent="0.25">
      <c r="A32" s="1">
        <v>44788</v>
      </c>
      <c r="B32" s="1"/>
      <c r="C32" s="1"/>
      <c r="D32" s="1"/>
      <c r="E32" s="1"/>
      <c r="F32" s="1"/>
      <c r="G32" s="1"/>
      <c r="H32" s="1" t="s">
        <v>136</v>
      </c>
      <c r="I32" s="1"/>
      <c r="J32" t="s">
        <v>57</v>
      </c>
      <c r="K32" t="s">
        <v>58</v>
      </c>
      <c r="L32" s="1" t="s">
        <v>138</v>
      </c>
      <c r="M32" t="s">
        <v>39</v>
      </c>
      <c r="N32">
        <v>1</v>
      </c>
      <c r="O32">
        <v>0</v>
      </c>
      <c r="P32">
        <v>0</v>
      </c>
      <c r="Q32" t="s">
        <v>4</v>
      </c>
      <c r="R32" t="s">
        <v>24</v>
      </c>
      <c r="S32" t="s">
        <v>24</v>
      </c>
      <c r="T32" t="s">
        <v>27</v>
      </c>
      <c r="U32" t="s">
        <v>40</v>
      </c>
      <c r="Y32" t="s">
        <v>24</v>
      </c>
      <c r="Z32">
        <v>3</v>
      </c>
      <c r="AA32" t="str">
        <f t="shared" si="8"/>
        <v>75%</v>
      </c>
      <c r="AB32">
        <v>0</v>
      </c>
      <c r="AC32">
        <v>1</v>
      </c>
      <c r="AD32">
        <v>0</v>
      </c>
    </row>
    <row r="33" spans="1:30" hidden="1" x14ac:dyDescent="0.25">
      <c r="A33" s="1">
        <v>44789</v>
      </c>
      <c r="B33" s="1"/>
      <c r="C33" s="1"/>
      <c r="D33" s="1"/>
      <c r="E33" s="1"/>
      <c r="F33" s="1"/>
      <c r="G33" s="1"/>
      <c r="H33" s="1" t="s">
        <v>136</v>
      </c>
      <c r="I33" s="1"/>
      <c r="J33" t="s">
        <v>57</v>
      </c>
      <c r="K33" t="s">
        <v>58</v>
      </c>
      <c r="L33" s="1" t="s">
        <v>138</v>
      </c>
      <c r="M33" t="s">
        <v>39</v>
      </c>
      <c r="N33">
        <v>1</v>
      </c>
      <c r="O33">
        <v>0</v>
      </c>
      <c r="P33">
        <v>0</v>
      </c>
      <c r="Q33" t="s">
        <v>4</v>
      </c>
      <c r="R33" t="s">
        <v>24</v>
      </c>
      <c r="S33" t="s">
        <v>24</v>
      </c>
      <c r="T33" t="s">
        <v>27</v>
      </c>
      <c r="U33" t="s">
        <v>40</v>
      </c>
      <c r="Y33" t="s">
        <v>24</v>
      </c>
      <c r="Z33">
        <v>3</v>
      </c>
      <c r="AA33" t="str">
        <f t="shared" ref="AA33" si="9">IF(Z33=1,"25%",IF(Z33=2,"50%",IF(Z33=3,"75%",IF(Z33=4,"100%"))))</f>
        <v>75%</v>
      </c>
      <c r="AB33">
        <v>0</v>
      </c>
      <c r="AC33">
        <v>1</v>
      </c>
      <c r="AD33">
        <v>0</v>
      </c>
    </row>
    <row r="34" spans="1:30" x14ac:dyDescent="0.25">
      <c r="A34" s="1">
        <v>44789</v>
      </c>
      <c r="B34" s="1"/>
      <c r="C34" s="1"/>
      <c r="D34" s="1"/>
      <c r="E34" s="1"/>
      <c r="F34" s="1"/>
      <c r="G34" s="1"/>
      <c r="H34" s="1" t="s">
        <v>136</v>
      </c>
      <c r="I34" s="1"/>
      <c r="J34" t="s">
        <v>29</v>
      </c>
      <c r="K34" t="s">
        <v>30</v>
      </c>
      <c r="L34" s="1" t="s">
        <v>138</v>
      </c>
      <c r="M34" t="s">
        <v>23</v>
      </c>
      <c r="N34">
        <v>0</v>
      </c>
      <c r="O34">
        <v>1</v>
      </c>
      <c r="P34">
        <v>0</v>
      </c>
      <c r="Q34" t="s">
        <v>5</v>
      </c>
      <c r="R34" t="s">
        <v>24</v>
      </c>
      <c r="S34" t="s">
        <v>24</v>
      </c>
      <c r="T34" t="s">
        <v>31</v>
      </c>
      <c r="U34" t="s">
        <v>32</v>
      </c>
      <c r="V34" t="s">
        <v>33</v>
      </c>
      <c r="Y34" t="s">
        <v>24</v>
      </c>
      <c r="Z34">
        <v>3</v>
      </c>
      <c r="AA34" t="str">
        <f>IF(Z34=1,"25%",IF(Z34=2,"50%",IF(Z34=3,"75%",IF(Z34=4,"100%"))))</f>
        <v>75%</v>
      </c>
      <c r="AB34">
        <v>0</v>
      </c>
      <c r="AC34">
        <v>1</v>
      </c>
      <c r="AD34">
        <v>0</v>
      </c>
    </row>
    <row r="35" spans="1:30" hidden="1" x14ac:dyDescent="0.25">
      <c r="A35" s="1">
        <v>44790</v>
      </c>
      <c r="B35" s="1"/>
      <c r="C35" s="1"/>
      <c r="D35" s="1"/>
      <c r="E35" s="1"/>
      <c r="F35" s="1"/>
      <c r="G35" s="1"/>
      <c r="H35" s="1" t="s">
        <v>136</v>
      </c>
      <c r="I35" s="1"/>
      <c r="J35" t="s">
        <v>57</v>
      </c>
      <c r="K35" t="s">
        <v>38</v>
      </c>
      <c r="L35" s="1" t="s">
        <v>138</v>
      </c>
      <c r="M35" t="s">
        <v>39</v>
      </c>
      <c r="N35">
        <v>1</v>
      </c>
      <c r="O35">
        <v>0</v>
      </c>
      <c r="P35">
        <v>0</v>
      </c>
      <c r="Q35" t="s">
        <v>4</v>
      </c>
      <c r="R35" t="s">
        <v>24</v>
      </c>
      <c r="S35" t="s">
        <v>24</v>
      </c>
      <c r="T35" t="s">
        <v>27</v>
      </c>
      <c r="U35" t="s">
        <v>40</v>
      </c>
      <c r="Y35" t="s">
        <v>24</v>
      </c>
      <c r="Z35">
        <v>3</v>
      </c>
      <c r="AA35" t="str">
        <f t="shared" ref="AA35" si="10">IF(Z35=1,"25%",IF(Z35=2,"50%",IF(Z35=3,"75%",IF(Z35=4,"100%"))))</f>
        <v>75%</v>
      </c>
      <c r="AB35">
        <v>0</v>
      </c>
      <c r="AC35">
        <v>1</v>
      </c>
      <c r="AD35">
        <v>0</v>
      </c>
    </row>
    <row r="36" spans="1:30" hidden="1" x14ac:dyDescent="0.25">
      <c r="A36" s="1">
        <v>44790</v>
      </c>
      <c r="B36" s="1"/>
      <c r="C36" s="1"/>
      <c r="D36" s="1"/>
      <c r="E36" s="1"/>
      <c r="F36" s="1"/>
      <c r="G36" s="1"/>
      <c r="H36" s="1" t="s">
        <v>136</v>
      </c>
      <c r="I36" s="1"/>
      <c r="J36" t="s">
        <v>21</v>
      </c>
      <c r="K36" t="s">
        <v>49</v>
      </c>
      <c r="L36" s="1" t="s">
        <v>138</v>
      </c>
      <c r="M36" t="s">
        <v>23</v>
      </c>
      <c r="N36">
        <v>0</v>
      </c>
      <c r="O36">
        <v>1</v>
      </c>
      <c r="P36">
        <v>0</v>
      </c>
      <c r="Q36" t="s">
        <v>5</v>
      </c>
      <c r="R36" t="s">
        <v>24</v>
      </c>
      <c r="S36" t="s">
        <v>24</v>
      </c>
      <c r="T36" t="s">
        <v>26</v>
      </c>
      <c r="Y36" t="s">
        <v>24</v>
      </c>
      <c r="Z36">
        <v>3</v>
      </c>
      <c r="AA36" t="str">
        <f>IF(Z36=1,"25%",IF(Z36=2,"50%",IF(Z36=3,"75%",IF(Z36=4,"100%"))))</f>
        <v>75%</v>
      </c>
      <c r="AB36">
        <v>0</v>
      </c>
      <c r="AC36">
        <v>1</v>
      </c>
      <c r="AD36">
        <v>0</v>
      </c>
    </row>
    <row r="37" spans="1:30" hidden="1" x14ac:dyDescent="0.25">
      <c r="A37" s="1">
        <v>44790</v>
      </c>
      <c r="B37" s="1"/>
      <c r="C37" s="1"/>
      <c r="D37" s="1"/>
      <c r="E37" s="1"/>
      <c r="F37" s="1"/>
      <c r="G37" s="1"/>
      <c r="H37" s="1" t="s">
        <v>136</v>
      </c>
      <c r="I37" s="1"/>
      <c r="J37" t="s">
        <v>50</v>
      </c>
      <c r="K37" t="s">
        <v>51</v>
      </c>
      <c r="L37" s="1" t="s">
        <v>138</v>
      </c>
      <c r="M37" t="s">
        <v>52</v>
      </c>
      <c r="N37">
        <v>1</v>
      </c>
      <c r="O37">
        <v>0</v>
      </c>
      <c r="P37">
        <v>0</v>
      </c>
      <c r="Q37" t="s">
        <v>4</v>
      </c>
      <c r="R37" t="s">
        <v>24</v>
      </c>
      <c r="S37" t="s">
        <v>24</v>
      </c>
      <c r="T37" t="s">
        <v>45</v>
      </c>
      <c r="U37" t="s">
        <v>44</v>
      </c>
      <c r="Y37" t="s">
        <v>24</v>
      </c>
      <c r="Z37">
        <v>3</v>
      </c>
      <c r="AA37" t="str">
        <f>IF(Z37=1,"25%",IF(Z37=2,"50%",IF(Z37=3,"75%",IF(Z37=4,"100%"))))</f>
        <v>75%</v>
      </c>
      <c r="AB37">
        <v>0</v>
      </c>
      <c r="AC37">
        <v>1</v>
      </c>
      <c r="AD37">
        <v>0</v>
      </c>
    </row>
    <row r="38" spans="1:30" hidden="1" x14ac:dyDescent="0.25">
      <c r="A38" s="1">
        <v>44790</v>
      </c>
      <c r="B38" s="1"/>
      <c r="C38" s="1"/>
      <c r="D38" s="1"/>
      <c r="E38" s="1"/>
      <c r="F38" s="1"/>
      <c r="G38" s="1"/>
      <c r="H38" s="1" t="s">
        <v>136</v>
      </c>
      <c r="I38" s="1"/>
      <c r="J38" t="s">
        <v>21</v>
      </c>
      <c r="K38" t="s">
        <v>49</v>
      </c>
      <c r="L38" s="1" t="s">
        <v>138</v>
      </c>
      <c r="M38" t="s">
        <v>23</v>
      </c>
      <c r="N38">
        <v>0</v>
      </c>
      <c r="O38">
        <v>1</v>
      </c>
      <c r="Q38" t="s">
        <v>5</v>
      </c>
      <c r="R38" t="s">
        <v>24</v>
      </c>
      <c r="S38" t="s">
        <v>24</v>
      </c>
      <c r="T38" t="s">
        <v>72</v>
      </c>
      <c r="Y38" t="s">
        <v>24</v>
      </c>
      <c r="Z38">
        <v>3</v>
      </c>
      <c r="AA38" t="str">
        <f>IF(Z38=1,"25%",IF(Z38=2,"50%",IF(Z38=3,"75%",IF(Z38=4,"100%"))))</f>
        <v>75%</v>
      </c>
      <c r="AB38">
        <v>0</v>
      </c>
      <c r="AC38">
        <v>1</v>
      </c>
      <c r="AD38">
        <v>0</v>
      </c>
    </row>
    <row r="39" spans="1:30" x14ac:dyDescent="0.25">
      <c r="A39" s="1">
        <v>44790</v>
      </c>
      <c r="B39" s="1"/>
      <c r="C39" s="1"/>
      <c r="D39" s="1"/>
      <c r="E39" s="1"/>
      <c r="F39" s="1"/>
      <c r="G39" s="1"/>
      <c r="H39" s="1" t="s">
        <v>136</v>
      </c>
      <c r="I39" s="1"/>
      <c r="J39" t="s">
        <v>29</v>
      </c>
      <c r="K39" t="s">
        <v>30</v>
      </c>
      <c r="L39" s="1" t="s">
        <v>138</v>
      </c>
      <c r="M39" t="s">
        <v>23</v>
      </c>
      <c r="N39">
        <v>0</v>
      </c>
      <c r="O39">
        <v>1</v>
      </c>
      <c r="Q39" t="s">
        <v>5</v>
      </c>
      <c r="R39" t="s">
        <v>24</v>
      </c>
      <c r="S39" t="s">
        <v>24</v>
      </c>
      <c r="T39" t="s">
        <v>31</v>
      </c>
      <c r="U39" t="s">
        <v>32</v>
      </c>
      <c r="V39" t="s">
        <v>33</v>
      </c>
      <c r="Y39" t="s">
        <v>24</v>
      </c>
      <c r="Z39">
        <v>3</v>
      </c>
      <c r="AA39" t="str">
        <f>IF(Z39=1,"25%",IF(Z39=2,"50%",IF(Z39=3,"75%",IF(Z39=4,"100%"))))</f>
        <v>75%</v>
      </c>
      <c r="AB39">
        <v>0</v>
      </c>
      <c r="AC39">
        <v>1</v>
      </c>
      <c r="AD39">
        <v>0</v>
      </c>
    </row>
    <row r="40" spans="1:30" hidden="1" x14ac:dyDescent="0.25">
      <c r="A40" s="1">
        <v>44791</v>
      </c>
      <c r="B40" s="1"/>
      <c r="C40" s="1"/>
      <c r="D40" s="1"/>
      <c r="E40" s="1"/>
      <c r="F40" s="1"/>
      <c r="G40" s="1"/>
      <c r="H40" s="1" t="s">
        <v>136</v>
      </c>
      <c r="I40" s="1"/>
      <c r="J40" t="s">
        <v>37</v>
      </c>
      <c r="K40" t="s">
        <v>58</v>
      </c>
      <c r="L40" s="1" t="s">
        <v>138</v>
      </c>
      <c r="M40" t="s">
        <v>39</v>
      </c>
      <c r="N40">
        <v>1</v>
      </c>
      <c r="O40">
        <v>0</v>
      </c>
      <c r="P40">
        <v>0</v>
      </c>
      <c r="Q40" t="s">
        <v>4</v>
      </c>
      <c r="R40" t="s">
        <v>24</v>
      </c>
      <c r="S40" t="s">
        <v>24</v>
      </c>
      <c r="T40" t="s">
        <v>27</v>
      </c>
      <c r="U40" t="s">
        <v>40</v>
      </c>
      <c r="Y40" t="s">
        <v>24</v>
      </c>
      <c r="Z40">
        <v>3</v>
      </c>
      <c r="AA40" t="str">
        <f t="shared" ref="AA40" si="11">IF(Z40=1,"25%",IF(Z40=2,"50%",IF(Z40=3,"75%",IF(Z40=4,"100%"))))</f>
        <v>75%</v>
      </c>
      <c r="AB40">
        <v>0</v>
      </c>
      <c r="AC40">
        <v>1</v>
      </c>
      <c r="AD40">
        <v>0</v>
      </c>
    </row>
    <row r="41" spans="1:30" hidden="1" x14ac:dyDescent="0.25">
      <c r="A41" s="1">
        <v>44791</v>
      </c>
      <c r="B41" s="1"/>
      <c r="C41" s="1"/>
      <c r="D41" s="1"/>
      <c r="E41" s="1"/>
      <c r="F41" s="1"/>
      <c r="G41" s="1"/>
      <c r="H41" s="1" t="s">
        <v>136</v>
      </c>
      <c r="I41" s="1"/>
      <c r="J41" t="s">
        <v>37</v>
      </c>
      <c r="K41" t="s">
        <v>38</v>
      </c>
      <c r="L41" s="1" t="s">
        <v>138</v>
      </c>
      <c r="M41" t="s">
        <v>39</v>
      </c>
      <c r="N41">
        <v>1</v>
      </c>
      <c r="O41">
        <v>0</v>
      </c>
      <c r="P41">
        <v>0</v>
      </c>
      <c r="Q41" t="s">
        <v>4</v>
      </c>
      <c r="R41" t="s">
        <v>24</v>
      </c>
      <c r="S41" t="s">
        <v>24</v>
      </c>
      <c r="T41" t="s">
        <v>27</v>
      </c>
      <c r="U41" t="s">
        <v>40</v>
      </c>
      <c r="Y41" t="s">
        <v>24</v>
      </c>
      <c r="Z41">
        <v>3</v>
      </c>
      <c r="AA41" t="str">
        <f t="shared" ref="AA41" si="12">IF(Z41=1,"25%",IF(Z41=2,"50%",IF(Z41=3,"75%",IF(Z41=4,"100%"))))</f>
        <v>75%</v>
      </c>
      <c r="AB41">
        <v>0</v>
      </c>
      <c r="AC41">
        <v>1</v>
      </c>
      <c r="AD41">
        <v>0</v>
      </c>
    </row>
    <row r="42" spans="1:30" hidden="1" x14ac:dyDescent="0.25">
      <c r="A42" s="1">
        <v>44791</v>
      </c>
      <c r="B42" s="1"/>
      <c r="C42" s="1"/>
      <c r="D42" s="1"/>
      <c r="E42" s="1"/>
      <c r="F42" s="1"/>
      <c r="G42" s="1"/>
      <c r="H42" s="1" t="s">
        <v>136</v>
      </c>
      <c r="I42" s="1"/>
      <c r="J42" t="s">
        <v>41</v>
      </c>
      <c r="K42" t="s">
        <v>42</v>
      </c>
      <c r="L42" s="1" t="s">
        <v>138</v>
      </c>
      <c r="M42" t="s">
        <v>43</v>
      </c>
      <c r="N42">
        <v>0</v>
      </c>
      <c r="O42">
        <v>1</v>
      </c>
      <c r="Q42" t="s">
        <v>5</v>
      </c>
      <c r="R42" t="s">
        <v>24</v>
      </c>
      <c r="S42" t="s">
        <v>44</v>
      </c>
      <c r="T42" t="s">
        <v>45</v>
      </c>
      <c r="Y42" t="s">
        <v>24</v>
      </c>
      <c r="Z42">
        <v>3</v>
      </c>
      <c r="AA42" t="str">
        <f>IF(Z42=1,"25%",IF(Z42=2,"50%",IF(Z42=3,"75%",IF(Z42=4,"100%"))))</f>
        <v>75%</v>
      </c>
      <c r="AB42">
        <v>0</v>
      </c>
      <c r="AC42">
        <v>1</v>
      </c>
      <c r="AD42">
        <v>0</v>
      </c>
    </row>
    <row r="43" spans="1:30" hidden="1" x14ac:dyDescent="0.25">
      <c r="A43" s="1">
        <v>44791</v>
      </c>
      <c r="B43" s="1"/>
      <c r="C43" s="1"/>
      <c r="D43" s="1"/>
      <c r="E43" s="1"/>
      <c r="F43" s="1"/>
      <c r="G43" s="1"/>
      <c r="H43" s="1" t="s">
        <v>136</v>
      </c>
      <c r="I43" s="1"/>
      <c r="J43" t="s">
        <v>71</v>
      </c>
      <c r="K43" t="s">
        <v>58</v>
      </c>
      <c r="L43" s="1" t="s">
        <v>138</v>
      </c>
      <c r="M43" t="s">
        <v>43</v>
      </c>
      <c r="N43">
        <v>1</v>
      </c>
      <c r="O43">
        <v>0</v>
      </c>
      <c r="P43">
        <v>0</v>
      </c>
      <c r="Q43" t="s">
        <v>4</v>
      </c>
      <c r="R43" t="s">
        <v>24</v>
      </c>
      <c r="S43" t="s">
        <v>24</v>
      </c>
      <c r="T43" t="s">
        <v>36</v>
      </c>
      <c r="Y43" t="s">
        <v>24</v>
      </c>
      <c r="Z43">
        <v>3</v>
      </c>
      <c r="AA43" t="str">
        <f>IF(Z43=1,"25%",IF(Z43=2,"50%",IF(Z43=3,"75%",IF(Z43=4,"100%"))))</f>
        <v>75%</v>
      </c>
      <c r="AB43">
        <v>0</v>
      </c>
      <c r="AC43">
        <v>1</v>
      </c>
      <c r="AD43">
        <v>0</v>
      </c>
    </row>
    <row r="44" spans="1:30" x14ac:dyDescent="0.25">
      <c r="A44" s="1">
        <v>44791</v>
      </c>
      <c r="B44" s="1"/>
      <c r="C44" s="1"/>
      <c r="D44" s="1"/>
      <c r="E44" s="1"/>
      <c r="F44" s="1"/>
      <c r="G44" s="1"/>
      <c r="H44" s="1" t="s">
        <v>136</v>
      </c>
      <c r="I44" s="1"/>
      <c r="J44" t="s">
        <v>29</v>
      </c>
      <c r="K44" t="s">
        <v>30</v>
      </c>
      <c r="L44" s="1" t="s">
        <v>138</v>
      </c>
      <c r="M44" t="s">
        <v>23</v>
      </c>
      <c r="N44">
        <v>0</v>
      </c>
      <c r="O44">
        <v>1</v>
      </c>
      <c r="Q44" t="s">
        <v>5</v>
      </c>
      <c r="R44" t="s">
        <v>24</v>
      </c>
      <c r="S44" t="s">
        <v>24</v>
      </c>
      <c r="T44" t="s">
        <v>31</v>
      </c>
      <c r="U44" t="s">
        <v>32</v>
      </c>
      <c r="V44" t="s">
        <v>33</v>
      </c>
      <c r="Y44" t="s">
        <v>24</v>
      </c>
      <c r="Z44">
        <v>3</v>
      </c>
      <c r="AA44" t="str">
        <f>IF(Z44=1,"25%",IF(Z44=2,"50%",IF(Z44=3,"75%",IF(Z44=4,"100%"))))</f>
        <v>75%</v>
      </c>
      <c r="AB44">
        <v>0</v>
      </c>
      <c r="AC44">
        <v>1</v>
      </c>
      <c r="AD44">
        <v>0</v>
      </c>
    </row>
    <row r="45" spans="1:30" hidden="1" x14ac:dyDescent="0.25">
      <c r="A45" s="1">
        <v>44791</v>
      </c>
      <c r="B45" s="1"/>
      <c r="C45" s="1"/>
      <c r="D45" s="1"/>
      <c r="E45" s="1"/>
      <c r="F45" s="1"/>
      <c r="G45" s="1"/>
      <c r="H45" s="1" t="s">
        <v>136</v>
      </c>
      <c r="I45" s="1"/>
      <c r="J45" t="s">
        <v>50</v>
      </c>
      <c r="K45" t="s">
        <v>22</v>
      </c>
      <c r="L45" s="1" t="s">
        <v>138</v>
      </c>
      <c r="M45" t="s">
        <v>52</v>
      </c>
      <c r="N45">
        <v>0</v>
      </c>
      <c r="O45">
        <v>1</v>
      </c>
      <c r="Q45" t="s">
        <v>5</v>
      </c>
      <c r="R45" t="s">
        <v>24</v>
      </c>
      <c r="S45" t="s">
        <v>24</v>
      </c>
      <c r="T45" t="s">
        <v>73</v>
      </c>
      <c r="U45" t="s">
        <v>26</v>
      </c>
      <c r="Y45" t="s">
        <v>24</v>
      </c>
      <c r="Z45">
        <v>2</v>
      </c>
      <c r="AA45" t="str">
        <f>IF(Z45=1,"25%",IF(Z45=2,"50%",IF(Z45=3,"75%",IF(Z45=4,"100%"))))</f>
        <v>50%</v>
      </c>
      <c r="AB45">
        <v>0</v>
      </c>
      <c r="AC45">
        <v>1</v>
      </c>
      <c r="AD45">
        <v>0</v>
      </c>
    </row>
    <row r="46" spans="1:30" hidden="1" x14ac:dyDescent="0.25">
      <c r="A46" s="1">
        <v>44792</v>
      </c>
      <c r="B46" s="1"/>
      <c r="C46" s="1"/>
      <c r="D46" s="1"/>
      <c r="E46" s="1"/>
      <c r="F46" s="1"/>
      <c r="G46" s="1"/>
      <c r="H46" s="1" t="s">
        <v>136</v>
      </c>
      <c r="I46" s="1"/>
      <c r="J46" t="s">
        <v>57</v>
      </c>
      <c r="K46" t="s">
        <v>38</v>
      </c>
      <c r="L46" s="1" t="s">
        <v>138</v>
      </c>
      <c r="M46" t="s">
        <v>39</v>
      </c>
      <c r="N46">
        <v>1</v>
      </c>
      <c r="O46">
        <v>0</v>
      </c>
      <c r="P46">
        <v>0</v>
      </c>
      <c r="Q46" t="s">
        <v>4</v>
      </c>
      <c r="R46" t="s">
        <v>24</v>
      </c>
      <c r="S46" t="s">
        <v>24</v>
      </c>
      <c r="T46" t="s">
        <v>27</v>
      </c>
      <c r="U46" t="s">
        <v>40</v>
      </c>
      <c r="Y46" t="s">
        <v>24</v>
      </c>
      <c r="Z46">
        <v>3</v>
      </c>
      <c r="AA46" t="str">
        <f t="shared" ref="AA46" si="13">IF(Z46=1,"25%",IF(Z46=2,"50%",IF(Z46=3,"75%",IF(Z46=4,"100%"))))</f>
        <v>75%</v>
      </c>
      <c r="AB46">
        <v>0</v>
      </c>
      <c r="AC46">
        <v>1</v>
      </c>
      <c r="AD46">
        <v>0</v>
      </c>
    </row>
    <row r="47" spans="1:30" hidden="1" x14ac:dyDescent="0.25">
      <c r="A47" s="1">
        <v>44792</v>
      </c>
      <c r="B47" s="1"/>
      <c r="C47" s="1"/>
      <c r="D47" s="1"/>
      <c r="E47" s="1"/>
      <c r="F47" s="1"/>
      <c r="G47" s="1"/>
      <c r="H47" s="1" t="s">
        <v>136</v>
      </c>
      <c r="I47" s="1"/>
      <c r="J47" t="s">
        <v>68</v>
      </c>
      <c r="K47" t="s">
        <v>69</v>
      </c>
      <c r="L47" s="1" t="s">
        <v>138</v>
      </c>
      <c r="M47" t="s">
        <v>23</v>
      </c>
      <c r="N47">
        <v>1</v>
      </c>
      <c r="O47">
        <v>0</v>
      </c>
      <c r="P47">
        <v>0</v>
      </c>
      <c r="Q47" t="s">
        <v>4</v>
      </c>
      <c r="R47" t="s">
        <v>24</v>
      </c>
      <c r="S47" t="s">
        <v>25</v>
      </c>
      <c r="T47" t="s">
        <v>36</v>
      </c>
      <c r="U47" t="s">
        <v>62</v>
      </c>
      <c r="Y47" t="s">
        <v>63</v>
      </c>
      <c r="Z47">
        <v>3</v>
      </c>
      <c r="AA47" t="str">
        <f>IF(Z47=1,"25%",IF(Z47=2,"50%",IF(Z47=3,"75%",IF(Z47=4,"100%"))))</f>
        <v>75%</v>
      </c>
      <c r="AB47">
        <v>0</v>
      </c>
      <c r="AC47">
        <v>1</v>
      </c>
      <c r="AD47">
        <v>0</v>
      </c>
    </row>
    <row r="48" spans="1:30" x14ac:dyDescent="0.25">
      <c r="A48" s="1">
        <v>44792</v>
      </c>
      <c r="B48" s="1"/>
      <c r="C48" s="1"/>
      <c r="D48" s="1"/>
      <c r="E48" s="1"/>
      <c r="F48" s="1"/>
      <c r="G48" s="1"/>
      <c r="H48" s="1" t="s">
        <v>136</v>
      </c>
      <c r="I48" s="1"/>
      <c r="J48" t="s">
        <v>29</v>
      </c>
      <c r="K48" t="s">
        <v>30</v>
      </c>
      <c r="L48" s="1" t="s">
        <v>138</v>
      </c>
      <c r="M48" t="s">
        <v>23</v>
      </c>
      <c r="N48">
        <v>0</v>
      </c>
      <c r="O48">
        <v>1</v>
      </c>
      <c r="P48">
        <v>0</v>
      </c>
      <c r="Q48" t="s">
        <v>5</v>
      </c>
      <c r="R48" t="s">
        <v>24</v>
      </c>
      <c r="S48" t="s">
        <v>24</v>
      </c>
      <c r="T48" t="s">
        <v>31</v>
      </c>
      <c r="U48" t="s">
        <v>32</v>
      </c>
      <c r="V48" t="s">
        <v>33</v>
      </c>
      <c r="Y48" t="s">
        <v>24</v>
      </c>
      <c r="Z48">
        <v>3</v>
      </c>
      <c r="AA48" t="str">
        <f t="shared" si="8"/>
        <v>75%</v>
      </c>
      <c r="AB48">
        <v>0</v>
      </c>
      <c r="AC48">
        <v>1</v>
      </c>
      <c r="AD48">
        <v>0</v>
      </c>
    </row>
    <row r="49" spans="1:30" hidden="1" x14ac:dyDescent="0.25">
      <c r="A49" s="1">
        <v>44793</v>
      </c>
      <c r="B49" s="1"/>
      <c r="C49" s="1"/>
      <c r="D49" s="1"/>
      <c r="E49" s="1"/>
      <c r="F49" s="1"/>
      <c r="G49" s="1"/>
      <c r="H49" s="1" t="s">
        <v>136</v>
      </c>
      <c r="I49" s="1"/>
      <c r="J49" t="s">
        <v>74</v>
      </c>
      <c r="K49" t="s">
        <v>60</v>
      </c>
      <c r="L49" s="1" t="s">
        <v>138</v>
      </c>
      <c r="M49" t="s">
        <v>23</v>
      </c>
      <c r="N49">
        <v>1</v>
      </c>
      <c r="O49">
        <v>0</v>
      </c>
      <c r="P49">
        <v>0</v>
      </c>
      <c r="Q49" t="s">
        <v>4</v>
      </c>
      <c r="R49" t="s">
        <v>24</v>
      </c>
      <c r="S49" t="s">
        <v>24</v>
      </c>
      <c r="T49" t="s">
        <v>36</v>
      </c>
      <c r="Y49" t="s">
        <v>24</v>
      </c>
      <c r="Z49">
        <v>4</v>
      </c>
      <c r="AA49" t="str">
        <f t="shared" si="8"/>
        <v>100%</v>
      </c>
      <c r="AB49">
        <v>0</v>
      </c>
      <c r="AC49">
        <v>1</v>
      </c>
      <c r="AD49">
        <v>0</v>
      </c>
    </row>
    <row r="50" spans="1:30" hidden="1" x14ac:dyDescent="0.25">
      <c r="A50" s="1">
        <v>44793</v>
      </c>
      <c r="B50" s="1"/>
      <c r="C50" s="1"/>
      <c r="D50" s="1"/>
      <c r="E50" s="1"/>
      <c r="F50" s="1"/>
      <c r="G50" s="1"/>
      <c r="H50" s="1" t="s">
        <v>136</v>
      </c>
      <c r="I50" s="1"/>
      <c r="J50" t="s">
        <v>57</v>
      </c>
      <c r="K50" t="s">
        <v>58</v>
      </c>
      <c r="L50" s="1" t="s">
        <v>138</v>
      </c>
      <c r="M50" t="s">
        <v>39</v>
      </c>
      <c r="N50">
        <v>1</v>
      </c>
      <c r="O50">
        <v>0</v>
      </c>
      <c r="P50">
        <v>0</v>
      </c>
      <c r="Q50" t="s">
        <v>4</v>
      </c>
      <c r="R50" t="s">
        <v>24</v>
      </c>
      <c r="S50" t="s">
        <v>24</v>
      </c>
      <c r="T50" t="s">
        <v>27</v>
      </c>
      <c r="U50" t="s">
        <v>40</v>
      </c>
      <c r="Y50" t="s">
        <v>24</v>
      </c>
      <c r="Z50">
        <v>3</v>
      </c>
      <c r="AA50" t="str">
        <f t="shared" si="8"/>
        <v>75%</v>
      </c>
      <c r="AB50">
        <v>0</v>
      </c>
      <c r="AC50">
        <v>1</v>
      </c>
      <c r="AD50">
        <v>0</v>
      </c>
    </row>
    <row r="51" spans="1:30" hidden="1" x14ac:dyDescent="0.25">
      <c r="A51" s="1">
        <v>44793</v>
      </c>
      <c r="B51" s="1"/>
      <c r="C51" s="1"/>
      <c r="D51" s="1"/>
      <c r="E51" s="1"/>
      <c r="F51" s="1"/>
      <c r="G51" s="1"/>
      <c r="H51" s="1" t="s">
        <v>136</v>
      </c>
      <c r="I51" s="1"/>
      <c r="J51" t="s">
        <v>66</v>
      </c>
      <c r="K51" t="s">
        <v>75</v>
      </c>
      <c r="L51" s="1" t="s">
        <v>138</v>
      </c>
      <c r="M51" t="s">
        <v>67</v>
      </c>
      <c r="N51">
        <v>0</v>
      </c>
      <c r="O51">
        <v>1</v>
      </c>
      <c r="P51">
        <v>0</v>
      </c>
      <c r="Q51" t="s">
        <v>5</v>
      </c>
      <c r="R51" t="s">
        <v>24</v>
      </c>
      <c r="S51" t="s">
        <v>24</v>
      </c>
      <c r="T51" t="s">
        <v>76</v>
      </c>
      <c r="Y51" t="s">
        <v>24</v>
      </c>
      <c r="Z51">
        <v>3</v>
      </c>
      <c r="AA51" t="str">
        <f t="shared" si="8"/>
        <v>75%</v>
      </c>
      <c r="AB51">
        <v>0</v>
      </c>
      <c r="AC51">
        <v>1</v>
      </c>
      <c r="AD51">
        <v>0</v>
      </c>
    </row>
    <row r="52" spans="1:30" x14ac:dyDescent="0.25">
      <c r="A52" s="1">
        <v>44795</v>
      </c>
      <c r="B52" s="1"/>
      <c r="C52" s="1"/>
      <c r="D52" s="1"/>
      <c r="E52" s="1"/>
      <c r="F52" s="1"/>
      <c r="G52" s="1"/>
      <c r="H52" s="1" t="s">
        <v>136</v>
      </c>
      <c r="I52" s="1"/>
      <c r="J52" t="s">
        <v>29</v>
      </c>
      <c r="K52" t="s">
        <v>30</v>
      </c>
      <c r="L52" s="1" t="s">
        <v>138</v>
      </c>
      <c r="M52" t="s">
        <v>23</v>
      </c>
      <c r="N52">
        <v>0</v>
      </c>
      <c r="O52">
        <v>1</v>
      </c>
      <c r="P52">
        <v>0</v>
      </c>
      <c r="Q52" t="s">
        <v>5</v>
      </c>
      <c r="R52" t="s">
        <v>24</v>
      </c>
      <c r="S52" t="s">
        <v>24</v>
      </c>
      <c r="T52" t="s">
        <v>31</v>
      </c>
      <c r="U52" t="s">
        <v>32</v>
      </c>
      <c r="V52" t="s">
        <v>33</v>
      </c>
      <c r="W52" t="s">
        <v>77</v>
      </c>
      <c r="Y52" t="s">
        <v>24</v>
      </c>
      <c r="Z52">
        <v>3</v>
      </c>
      <c r="AA52" t="str">
        <f t="shared" ref="AA52" si="14">IF(Z52=1,"25%",IF(Z52=2,"50%",IF(Z52=3,"75%",IF(Z52=4,"100%"))))</f>
        <v>75%</v>
      </c>
      <c r="AB52">
        <v>0</v>
      </c>
      <c r="AC52">
        <v>1</v>
      </c>
      <c r="AD52">
        <v>0</v>
      </c>
    </row>
    <row r="53" spans="1:30" x14ac:dyDescent="0.25">
      <c r="A53" s="1">
        <v>44796</v>
      </c>
      <c r="B53" s="1"/>
      <c r="C53" s="1"/>
      <c r="D53" s="1"/>
      <c r="E53" s="1"/>
      <c r="F53" s="1"/>
      <c r="G53" s="1"/>
      <c r="H53" s="1" t="s">
        <v>136</v>
      </c>
      <c r="I53" s="1"/>
      <c r="J53" t="s">
        <v>29</v>
      </c>
      <c r="K53" t="s">
        <v>30</v>
      </c>
      <c r="L53" s="1" t="s">
        <v>138</v>
      </c>
      <c r="M53" t="s">
        <v>23</v>
      </c>
      <c r="N53">
        <v>0</v>
      </c>
      <c r="O53">
        <v>1</v>
      </c>
      <c r="P53">
        <v>0</v>
      </c>
      <c r="Q53" t="s">
        <v>5</v>
      </c>
      <c r="R53" t="s">
        <v>24</v>
      </c>
      <c r="S53" t="s">
        <v>24</v>
      </c>
      <c r="T53" t="s">
        <v>31</v>
      </c>
      <c r="U53" t="s">
        <v>32</v>
      </c>
      <c r="V53" t="s">
        <v>33</v>
      </c>
      <c r="W53" t="s">
        <v>77</v>
      </c>
      <c r="Y53" t="s">
        <v>24</v>
      </c>
      <c r="Z53">
        <v>3</v>
      </c>
      <c r="AA53" t="str">
        <f t="shared" ref="AA53" si="15">IF(Z53=1,"25%",IF(Z53=2,"50%",IF(Z53=3,"75%",IF(Z53=4,"100%"))))</f>
        <v>75%</v>
      </c>
      <c r="AB53">
        <v>0</v>
      </c>
      <c r="AC53">
        <v>1</v>
      </c>
      <c r="AD53">
        <v>0</v>
      </c>
    </row>
    <row r="54" spans="1:30" x14ac:dyDescent="0.25">
      <c r="A54" s="1">
        <v>44797</v>
      </c>
      <c r="B54" s="1"/>
      <c r="C54" s="1"/>
      <c r="D54" s="1"/>
      <c r="E54" s="1"/>
      <c r="F54" s="1"/>
      <c r="G54" s="1"/>
      <c r="H54" s="1" t="s">
        <v>136</v>
      </c>
      <c r="I54" s="1"/>
      <c r="J54" t="s">
        <v>29</v>
      </c>
      <c r="K54" t="s">
        <v>30</v>
      </c>
      <c r="L54" s="1" t="s">
        <v>138</v>
      </c>
      <c r="M54" t="s">
        <v>23</v>
      </c>
      <c r="N54">
        <v>0</v>
      </c>
      <c r="O54">
        <v>1</v>
      </c>
      <c r="P54">
        <v>0</v>
      </c>
      <c r="Q54" t="s">
        <v>5</v>
      </c>
      <c r="R54" t="s">
        <v>24</v>
      </c>
      <c r="S54" t="s">
        <v>24</v>
      </c>
      <c r="T54" t="s">
        <v>32</v>
      </c>
      <c r="U54" t="s">
        <v>33</v>
      </c>
      <c r="V54" t="s">
        <v>77</v>
      </c>
      <c r="Y54" t="s">
        <v>24</v>
      </c>
      <c r="Z54">
        <v>3</v>
      </c>
      <c r="AA54" t="str">
        <f t="shared" ref="AA54" si="16">IF(Z54=1,"25%",IF(Z54=2,"50%",IF(Z54=3,"75%",IF(Z54=4,"100%"))))</f>
        <v>75%</v>
      </c>
      <c r="AB54">
        <v>0</v>
      </c>
      <c r="AC54">
        <v>1</v>
      </c>
      <c r="AD54">
        <v>0</v>
      </c>
    </row>
    <row r="55" spans="1:30" hidden="1" x14ac:dyDescent="0.25">
      <c r="A55" s="1">
        <v>44797</v>
      </c>
      <c r="B55" s="1"/>
      <c r="C55" s="1"/>
      <c r="D55" s="1"/>
      <c r="E55" s="1"/>
      <c r="F55" s="1"/>
      <c r="G55" s="1"/>
      <c r="H55" s="1" t="s">
        <v>136</v>
      </c>
      <c r="I55" s="1"/>
      <c r="J55" t="s">
        <v>50</v>
      </c>
      <c r="K55" t="s">
        <v>51</v>
      </c>
      <c r="L55" s="1" t="s">
        <v>138</v>
      </c>
      <c r="M55" t="s">
        <v>52</v>
      </c>
      <c r="N55">
        <v>1</v>
      </c>
      <c r="O55">
        <v>0</v>
      </c>
      <c r="P55">
        <v>0</v>
      </c>
      <c r="Q55" t="s">
        <v>4</v>
      </c>
      <c r="R55" t="s">
        <v>24</v>
      </c>
      <c r="S55" t="s">
        <v>24</v>
      </c>
      <c r="T55" t="s">
        <v>45</v>
      </c>
      <c r="U55" t="s">
        <v>44</v>
      </c>
      <c r="Y55" t="s">
        <v>24</v>
      </c>
      <c r="Z55">
        <v>3</v>
      </c>
      <c r="AA55" t="str">
        <f>IF(Z55=1,"25%",IF(Z55=2,"50%",IF(Z55=3,"75%",IF(Z55=4,"100%"))))</f>
        <v>75%</v>
      </c>
      <c r="AB55">
        <v>0</v>
      </c>
      <c r="AC55">
        <v>1</v>
      </c>
      <c r="AD55">
        <v>0</v>
      </c>
    </row>
    <row r="56" spans="1:30" x14ac:dyDescent="0.25">
      <c r="A56" s="1">
        <v>44798</v>
      </c>
      <c r="B56" s="1"/>
      <c r="C56" s="1"/>
      <c r="D56" s="1"/>
      <c r="E56" s="1"/>
      <c r="F56" s="1"/>
      <c r="G56" s="1"/>
      <c r="H56" s="1" t="s">
        <v>136</v>
      </c>
      <c r="I56" s="1"/>
      <c r="J56" t="s">
        <v>29</v>
      </c>
      <c r="K56" t="s">
        <v>30</v>
      </c>
      <c r="L56" s="1" t="s">
        <v>138</v>
      </c>
      <c r="M56" t="s">
        <v>23</v>
      </c>
      <c r="N56">
        <v>0</v>
      </c>
      <c r="O56">
        <v>1</v>
      </c>
      <c r="P56">
        <v>0</v>
      </c>
      <c r="Q56" t="s">
        <v>5</v>
      </c>
      <c r="R56" t="s">
        <v>24</v>
      </c>
      <c r="S56" t="s">
        <v>24</v>
      </c>
      <c r="T56" t="s">
        <v>32</v>
      </c>
      <c r="U56" t="s">
        <v>33</v>
      </c>
      <c r="V56" t="s">
        <v>77</v>
      </c>
      <c r="Y56" t="s">
        <v>24</v>
      </c>
      <c r="Z56">
        <v>3</v>
      </c>
      <c r="AA56" t="str">
        <f t="shared" ref="AA56" si="17">IF(Z56=1,"25%",IF(Z56=2,"50%",IF(Z56=3,"75%",IF(Z56=4,"100%"))))</f>
        <v>75%</v>
      </c>
      <c r="AB56">
        <v>0</v>
      </c>
      <c r="AC56">
        <v>1</v>
      </c>
      <c r="AD56">
        <v>0</v>
      </c>
    </row>
    <row r="57" spans="1:30" hidden="1" x14ac:dyDescent="0.25">
      <c r="A57" s="1">
        <v>44799</v>
      </c>
      <c r="B57" s="1"/>
      <c r="C57" s="1"/>
      <c r="D57" s="1"/>
      <c r="E57" s="1"/>
      <c r="F57" s="1"/>
      <c r="G57" s="1"/>
      <c r="H57" s="1" t="s">
        <v>136</v>
      </c>
      <c r="I57" s="1"/>
      <c r="J57" t="s">
        <v>68</v>
      </c>
      <c r="K57" t="s">
        <v>69</v>
      </c>
      <c r="L57" s="1" t="s">
        <v>138</v>
      </c>
      <c r="M57" t="s">
        <v>23</v>
      </c>
      <c r="N57">
        <v>1</v>
      </c>
      <c r="O57">
        <v>0</v>
      </c>
      <c r="P57">
        <v>0</v>
      </c>
      <c r="Q57" t="s">
        <v>4</v>
      </c>
      <c r="R57" t="s">
        <v>24</v>
      </c>
      <c r="S57" t="s">
        <v>25</v>
      </c>
      <c r="T57" t="s">
        <v>36</v>
      </c>
      <c r="U57" t="s">
        <v>62</v>
      </c>
      <c r="Y57" t="s">
        <v>63</v>
      </c>
      <c r="Z57">
        <v>3</v>
      </c>
      <c r="AA57" t="str">
        <f>IF(Z57=1,"25%",IF(Z57=2,"50%",IF(Z57=3,"75%",IF(Z57=4,"100%"))))</f>
        <v>75%</v>
      </c>
      <c r="AB57">
        <v>0</v>
      </c>
      <c r="AC57">
        <v>1</v>
      </c>
      <c r="AD57">
        <v>0</v>
      </c>
    </row>
    <row r="58" spans="1:30" x14ac:dyDescent="0.25">
      <c r="A58" s="1">
        <v>44799</v>
      </c>
      <c r="B58" s="1"/>
      <c r="C58" s="1"/>
      <c r="D58" s="1"/>
      <c r="E58" s="1"/>
      <c r="F58" s="1"/>
      <c r="G58" s="1"/>
      <c r="H58" s="1" t="s">
        <v>136</v>
      </c>
      <c r="I58" s="1"/>
      <c r="J58" t="s">
        <v>29</v>
      </c>
      <c r="K58" t="s">
        <v>30</v>
      </c>
      <c r="L58" s="1" t="s">
        <v>138</v>
      </c>
      <c r="M58" t="s">
        <v>23</v>
      </c>
      <c r="N58">
        <v>0</v>
      </c>
      <c r="O58">
        <v>1</v>
      </c>
      <c r="P58">
        <v>0</v>
      </c>
      <c r="Q58" t="s">
        <v>5</v>
      </c>
      <c r="R58" t="s">
        <v>24</v>
      </c>
      <c r="S58" t="s">
        <v>24</v>
      </c>
      <c r="T58" t="s">
        <v>32</v>
      </c>
      <c r="U58" t="s">
        <v>33</v>
      </c>
      <c r="V58" t="s">
        <v>77</v>
      </c>
      <c r="Y58" t="s">
        <v>24</v>
      </c>
      <c r="Z58">
        <v>3</v>
      </c>
      <c r="AA58" t="str">
        <f t="shared" ref="AA58:AA59" si="18">IF(Z58=1,"25%",IF(Z58=2,"50%",IF(Z58=3,"75%",IF(Z58=4,"100%"))))</f>
        <v>75%</v>
      </c>
      <c r="AB58">
        <v>0</v>
      </c>
      <c r="AC58">
        <v>1</v>
      </c>
      <c r="AD58">
        <v>0</v>
      </c>
    </row>
    <row r="59" spans="1:30" hidden="1" x14ac:dyDescent="0.25">
      <c r="A59" s="1">
        <v>44800</v>
      </c>
      <c r="B59" s="1"/>
      <c r="C59" s="1"/>
      <c r="D59" s="1"/>
      <c r="E59" s="1"/>
      <c r="F59" s="1"/>
      <c r="G59" s="1"/>
      <c r="H59" s="1" t="s">
        <v>136</v>
      </c>
      <c r="I59" s="1"/>
      <c r="J59" t="s">
        <v>74</v>
      </c>
      <c r="K59" t="s">
        <v>60</v>
      </c>
      <c r="L59" s="1" t="s">
        <v>138</v>
      </c>
      <c r="M59" t="s">
        <v>23</v>
      </c>
      <c r="N59">
        <v>1</v>
      </c>
      <c r="O59">
        <v>0</v>
      </c>
      <c r="P59">
        <v>0</v>
      </c>
      <c r="Q59" t="s">
        <v>4</v>
      </c>
      <c r="R59" t="s">
        <v>24</v>
      </c>
      <c r="S59" t="s">
        <v>24</v>
      </c>
      <c r="T59" t="s">
        <v>36</v>
      </c>
      <c r="Y59" t="s">
        <v>24</v>
      </c>
      <c r="Z59">
        <v>4</v>
      </c>
      <c r="AA59" t="str">
        <f t="shared" si="18"/>
        <v>100%</v>
      </c>
      <c r="AB59">
        <v>0</v>
      </c>
      <c r="AC59">
        <v>1</v>
      </c>
      <c r="AD59">
        <v>0</v>
      </c>
    </row>
    <row r="60" spans="1:30" x14ac:dyDescent="0.25">
      <c r="A60" s="1">
        <v>44802</v>
      </c>
      <c r="B60" s="1"/>
      <c r="C60" s="1"/>
      <c r="D60" s="1"/>
      <c r="E60" s="1"/>
      <c r="F60" s="1"/>
      <c r="G60" s="1"/>
      <c r="H60" s="1" t="s">
        <v>136</v>
      </c>
      <c r="I60" s="1"/>
      <c r="J60" t="s">
        <v>29</v>
      </c>
      <c r="K60" t="s">
        <v>30</v>
      </c>
      <c r="L60" s="1" t="s">
        <v>138</v>
      </c>
      <c r="M60" t="s">
        <v>23</v>
      </c>
      <c r="N60">
        <v>0</v>
      </c>
      <c r="O60">
        <v>1</v>
      </c>
      <c r="P60">
        <v>0</v>
      </c>
      <c r="Q60" t="s">
        <v>5</v>
      </c>
      <c r="R60" t="s">
        <v>24</v>
      </c>
      <c r="S60" t="s">
        <v>24</v>
      </c>
      <c r="T60" t="s">
        <v>32</v>
      </c>
      <c r="U60" t="s">
        <v>33</v>
      </c>
      <c r="V60" t="s">
        <v>77</v>
      </c>
      <c r="W60" t="s">
        <v>78</v>
      </c>
      <c r="Y60" t="s">
        <v>24</v>
      </c>
      <c r="Z60">
        <v>3</v>
      </c>
      <c r="AA60" t="str">
        <f t="shared" ref="AA60" si="19">IF(Z60=1,"25%",IF(Z60=2,"50%",IF(Z60=3,"75%",IF(Z60=4,"100%"))))</f>
        <v>75%</v>
      </c>
      <c r="AB60">
        <v>0</v>
      </c>
      <c r="AC60">
        <v>1</v>
      </c>
      <c r="AD60">
        <v>0</v>
      </c>
    </row>
    <row r="61" spans="1:30" x14ac:dyDescent="0.25">
      <c r="A61" s="1">
        <v>44803</v>
      </c>
      <c r="B61" s="1"/>
      <c r="C61" s="1"/>
      <c r="D61" s="1"/>
      <c r="E61" s="1"/>
      <c r="F61" s="1"/>
      <c r="G61" s="1"/>
      <c r="H61" s="1" t="s">
        <v>136</v>
      </c>
      <c r="I61" s="1"/>
      <c r="J61" t="s">
        <v>29</v>
      </c>
      <c r="K61" t="s">
        <v>30</v>
      </c>
      <c r="L61" s="1" t="s">
        <v>138</v>
      </c>
      <c r="M61" t="s">
        <v>23</v>
      </c>
      <c r="N61">
        <v>0</v>
      </c>
      <c r="O61">
        <v>1</v>
      </c>
      <c r="P61">
        <v>0</v>
      </c>
      <c r="Q61" t="s">
        <v>5</v>
      </c>
      <c r="R61" t="s">
        <v>24</v>
      </c>
      <c r="S61" t="s">
        <v>24</v>
      </c>
      <c r="T61" t="s">
        <v>32</v>
      </c>
      <c r="U61" t="s">
        <v>33</v>
      </c>
      <c r="V61" t="s">
        <v>77</v>
      </c>
      <c r="W61" t="s">
        <v>78</v>
      </c>
      <c r="Y61" t="s">
        <v>24</v>
      </c>
      <c r="Z61">
        <v>3</v>
      </c>
      <c r="AA61" t="str">
        <f t="shared" ref="AA61:AA63" si="20">IF(Z61=1,"25%",IF(Z61=2,"50%",IF(Z61=3,"75%",IF(Z61=4,"100%"))))</f>
        <v>75%</v>
      </c>
      <c r="AB61">
        <v>0</v>
      </c>
      <c r="AC61">
        <v>1</v>
      </c>
      <c r="AD61">
        <v>0</v>
      </c>
    </row>
    <row r="62" spans="1:30" hidden="1" x14ac:dyDescent="0.25">
      <c r="A62" s="1">
        <v>44804</v>
      </c>
      <c r="B62" s="1"/>
      <c r="C62" s="1"/>
      <c r="D62" s="1"/>
      <c r="E62" s="1"/>
      <c r="F62" s="1"/>
      <c r="G62" s="1"/>
      <c r="H62" s="1" t="s">
        <v>136</v>
      </c>
      <c r="I62" s="1"/>
      <c r="J62" t="s">
        <v>79</v>
      </c>
      <c r="K62" t="s">
        <v>80</v>
      </c>
      <c r="L62" s="1" t="s">
        <v>138</v>
      </c>
      <c r="M62" t="s">
        <v>67</v>
      </c>
      <c r="N62">
        <v>0</v>
      </c>
      <c r="O62">
        <v>1</v>
      </c>
      <c r="P62">
        <v>0</v>
      </c>
      <c r="Q62" t="s">
        <v>5</v>
      </c>
      <c r="R62" t="s">
        <v>24</v>
      </c>
      <c r="S62" t="s">
        <v>24</v>
      </c>
      <c r="T62" t="s">
        <v>23</v>
      </c>
      <c r="U62" t="s">
        <v>81</v>
      </c>
      <c r="V62" t="s">
        <v>43</v>
      </c>
      <c r="W62" t="s">
        <v>52</v>
      </c>
      <c r="Y62" t="s">
        <v>24</v>
      </c>
      <c r="Z62">
        <v>3</v>
      </c>
      <c r="AA62" t="str">
        <f t="shared" si="20"/>
        <v>75%</v>
      </c>
      <c r="AB62">
        <v>0</v>
      </c>
      <c r="AC62">
        <v>1</v>
      </c>
      <c r="AD62">
        <v>0</v>
      </c>
    </row>
    <row r="63" spans="1:30" x14ac:dyDescent="0.25">
      <c r="A63" s="1">
        <v>44804</v>
      </c>
      <c r="B63" s="1"/>
      <c r="C63" s="1"/>
      <c r="D63" s="1"/>
      <c r="E63" s="1"/>
      <c r="F63" s="1"/>
      <c r="G63" s="1"/>
      <c r="H63" s="1" t="s">
        <v>136</v>
      </c>
      <c r="I63" s="1"/>
      <c r="J63" t="s">
        <v>29</v>
      </c>
      <c r="K63" t="s">
        <v>30</v>
      </c>
      <c r="L63" s="1" t="s">
        <v>138</v>
      </c>
      <c r="M63" t="s">
        <v>23</v>
      </c>
      <c r="N63">
        <v>0</v>
      </c>
      <c r="O63">
        <v>1</v>
      </c>
      <c r="P63">
        <v>0</v>
      </c>
      <c r="Q63" t="s">
        <v>5</v>
      </c>
      <c r="R63" t="s">
        <v>24</v>
      </c>
      <c r="S63" t="s">
        <v>24</v>
      </c>
      <c r="T63" t="s">
        <v>32</v>
      </c>
      <c r="U63" t="s">
        <v>33</v>
      </c>
      <c r="V63" t="s">
        <v>77</v>
      </c>
      <c r="W63" t="s">
        <v>78</v>
      </c>
      <c r="Y63" t="s">
        <v>24</v>
      </c>
      <c r="Z63">
        <v>3</v>
      </c>
      <c r="AA63" t="str">
        <f t="shared" si="20"/>
        <v>75%</v>
      </c>
      <c r="AB63">
        <v>0</v>
      </c>
      <c r="AC63">
        <v>1</v>
      </c>
      <c r="AD63">
        <v>0</v>
      </c>
    </row>
    <row r="64" spans="1:30" x14ac:dyDescent="0.25">
      <c r="A64" s="1">
        <v>44805</v>
      </c>
      <c r="B64" s="1"/>
      <c r="C64" s="1"/>
      <c r="D64" s="1"/>
      <c r="E64" s="1"/>
      <c r="F64" s="1"/>
      <c r="G64" s="1"/>
      <c r="H64" s="1" t="s">
        <v>136</v>
      </c>
      <c r="I64" s="1"/>
      <c r="J64" t="s">
        <v>29</v>
      </c>
      <c r="K64" t="s">
        <v>30</v>
      </c>
      <c r="L64" s="1" t="s">
        <v>138</v>
      </c>
      <c r="M64" t="s">
        <v>23</v>
      </c>
      <c r="N64">
        <v>0</v>
      </c>
      <c r="O64">
        <v>1</v>
      </c>
      <c r="P64">
        <v>0</v>
      </c>
      <c r="Q64" t="s">
        <v>5</v>
      </c>
      <c r="R64" t="s">
        <v>24</v>
      </c>
      <c r="S64" t="s">
        <v>24</v>
      </c>
      <c r="T64" t="s">
        <v>32</v>
      </c>
      <c r="U64" t="s">
        <v>33</v>
      </c>
      <c r="V64" t="s">
        <v>77</v>
      </c>
      <c r="W64" t="s">
        <v>78</v>
      </c>
      <c r="Y64" t="s">
        <v>24</v>
      </c>
      <c r="Z64">
        <v>3</v>
      </c>
      <c r="AA64" t="str">
        <f t="shared" ref="AA64" si="21">IF(Z64=1,"25%",IF(Z64=2,"50%",IF(Z64=3,"75%",IF(Z64=4,"100%"))))</f>
        <v>75%</v>
      </c>
      <c r="AB64">
        <v>0</v>
      </c>
      <c r="AC64">
        <v>1</v>
      </c>
      <c r="AD64">
        <v>0</v>
      </c>
    </row>
    <row r="65" spans="1:30" hidden="1" x14ac:dyDescent="0.25">
      <c r="A65" s="1">
        <v>44805</v>
      </c>
      <c r="B65" s="1"/>
      <c r="C65" s="1"/>
      <c r="D65" s="1"/>
      <c r="E65" s="1"/>
      <c r="F65" s="1"/>
      <c r="G65" s="1"/>
      <c r="H65" s="1" t="s">
        <v>136</v>
      </c>
      <c r="I65" s="1"/>
      <c r="J65" t="s">
        <v>50</v>
      </c>
      <c r="K65" t="s">
        <v>51</v>
      </c>
      <c r="L65" s="1" t="s">
        <v>138</v>
      </c>
      <c r="M65" t="s">
        <v>52</v>
      </c>
      <c r="N65">
        <v>1</v>
      </c>
      <c r="O65">
        <v>0</v>
      </c>
      <c r="P65">
        <v>0</v>
      </c>
      <c r="Q65" t="s">
        <v>4</v>
      </c>
      <c r="R65" t="s">
        <v>24</v>
      </c>
      <c r="S65" t="s">
        <v>24</v>
      </c>
      <c r="T65" t="s">
        <v>45</v>
      </c>
      <c r="U65" t="s">
        <v>44</v>
      </c>
      <c r="Y65" t="s">
        <v>24</v>
      </c>
      <c r="Z65">
        <v>3</v>
      </c>
      <c r="AA65" t="str">
        <f>IF(Z65=1,"25%",IF(Z65=2,"50%",IF(Z65=3,"75%",IF(Z65=4,"100%"))))</f>
        <v>75%</v>
      </c>
      <c r="AB65">
        <v>0</v>
      </c>
      <c r="AC65">
        <v>1</v>
      </c>
      <c r="AD65">
        <v>0</v>
      </c>
    </row>
    <row r="66" spans="1:30" x14ac:dyDescent="0.25">
      <c r="A66" s="1">
        <v>44806</v>
      </c>
      <c r="B66" s="1"/>
      <c r="C66" s="1"/>
      <c r="D66" s="1"/>
      <c r="E66" s="1"/>
      <c r="F66" s="1"/>
      <c r="G66" s="1"/>
      <c r="H66" s="1" t="s">
        <v>136</v>
      </c>
      <c r="I66" s="1"/>
      <c r="J66" t="s">
        <v>29</v>
      </c>
      <c r="K66" t="s">
        <v>30</v>
      </c>
      <c r="L66" s="1" t="s">
        <v>138</v>
      </c>
      <c r="M66" t="s">
        <v>23</v>
      </c>
      <c r="N66">
        <v>0</v>
      </c>
      <c r="O66">
        <v>1</v>
      </c>
      <c r="P66">
        <v>0</v>
      </c>
      <c r="Q66" t="s">
        <v>5</v>
      </c>
      <c r="R66" t="s">
        <v>24</v>
      </c>
      <c r="S66" t="s">
        <v>24</v>
      </c>
      <c r="T66" t="s">
        <v>32</v>
      </c>
      <c r="U66" t="s">
        <v>33</v>
      </c>
      <c r="V66" t="s">
        <v>77</v>
      </c>
      <c r="W66" t="s">
        <v>78</v>
      </c>
      <c r="Y66" t="s">
        <v>24</v>
      </c>
      <c r="Z66">
        <v>3</v>
      </c>
      <c r="AA66" t="str">
        <f t="shared" ref="AA66:AA68" si="22">IF(Z66=1,"25%",IF(Z66=2,"50%",IF(Z66=3,"75%",IF(Z66=4,"100%"))))</f>
        <v>75%</v>
      </c>
      <c r="AB66">
        <v>0</v>
      </c>
      <c r="AC66">
        <v>1</v>
      </c>
      <c r="AD66">
        <v>0</v>
      </c>
    </row>
    <row r="67" spans="1:30" hidden="1" x14ac:dyDescent="0.25">
      <c r="A67" s="1">
        <v>44809</v>
      </c>
      <c r="B67" s="1"/>
      <c r="C67" s="1"/>
      <c r="D67" s="1"/>
      <c r="E67" s="1"/>
      <c r="F67" s="1"/>
      <c r="G67" s="1"/>
      <c r="H67" s="1" t="s">
        <v>136</v>
      </c>
      <c r="I67" s="1"/>
      <c r="J67" t="s">
        <v>59</v>
      </c>
      <c r="K67" t="s">
        <v>82</v>
      </c>
      <c r="L67" s="1" t="s">
        <v>138</v>
      </c>
      <c r="M67" t="s">
        <v>23</v>
      </c>
      <c r="N67">
        <v>0</v>
      </c>
      <c r="O67">
        <v>1</v>
      </c>
      <c r="P67">
        <v>0</v>
      </c>
      <c r="Q67" t="s">
        <v>5</v>
      </c>
      <c r="R67" t="s">
        <v>24</v>
      </c>
      <c r="S67" t="s">
        <v>24</v>
      </c>
      <c r="T67" t="s">
        <v>61</v>
      </c>
      <c r="U67" t="s">
        <v>62</v>
      </c>
      <c r="Y67" t="s">
        <v>24</v>
      </c>
      <c r="Z67">
        <v>4</v>
      </c>
      <c r="AA67" t="str">
        <f t="shared" si="22"/>
        <v>100%</v>
      </c>
      <c r="AB67">
        <v>0</v>
      </c>
      <c r="AC67">
        <v>1</v>
      </c>
      <c r="AD67">
        <v>0</v>
      </c>
    </row>
    <row r="68" spans="1:30" hidden="1" x14ac:dyDescent="0.25">
      <c r="A68" s="1">
        <v>44809</v>
      </c>
      <c r="B68" s="1"/>
      <c r="C68" s="1"/>
      <c r="D68" s="1"/>
      <c r="E68" s="1"/>
      <c r="F68" s="1"/>
      <c r="G68" s="1"/>
      <c r="H68" s="1" t="s">
        <v>136</v>
      </c>
      <c r="I68" s="1"/>
      <c r="J68" t="s">
        <v>83</v>
      </c>
      <c r="K68" t="s">
        <v>84</v>
      </c>
      <c r="L68" s="1" t="s">
        <v>138</v>
      </c>
      <c r="M68" t="s">
        <v>52</v>
      </c>
      <c r="N68">
        <v>0</v>
      </c>
      <c r="O68">
        <v>1</v>
      </c>
      <c r="P68">
        <v>0</v>
      </c>
      <c r="Q68" t="s">
        <v>5</v>
      </c>
      <c r="R68" t="s">
        <v>24</v>
      </c>
      <c r="S68" t="s">
        <v>24</v>
      </c>
      <c r="T68" t="s">
        <v>61</v>
      </c>
      <c r="U68" t="s">
        <v>62</v>
      </c>
      <c r="Y68" t="s">
        <v>24</v>
      </c>
      <c r="Z68">
        <v>3</v>
      </c>
      <c r="AA68" t="str">
        <f t="shared" si="22"/>
        <v>75%</v>
      </c>
      <c r="AB68">
        <v>0</v>
      </c>
      <c r="AC68">
        <v>1</v>
      </c>
      <c r="AD68">
        <v>0</v>
      </c>
    </row>
    <row r="69" spans="1:30" x14ac:dyDescent="0.25">
      <c r="A69" s="1">
        <v>44809</v>
      </c>
      <c r="B69" s="1"/>
      <c r="C69" s="1"/>
      <c r="D69" s="1"/>
      <c r="E69" s="1"/>
      <c r="F69" s="1"/>
      <c r="G69" s="1"/>
      <c r="H69" s="1" t="s">
        <v>136</v>
      </c>
      <c r="I69" s="1"/>
      <c r="J69" t="s">
        <v>29</v>
      </c>
      <c r="K69" t="s">
        <v>30</v>
      </c>
      <c r="L69" s="1" t="s">
        <v>138</v>
      </c>
      <c r="M69" t="s">
        <v>23</v>
      </c>
      <c r="N69">
        <v>0</v>
      </c>
      <c r="O69">
        <v>1</v>
      </c>
      <c r="P69">
        <v>0</v>
      </c>
      <c r="Q69" t="s">
        <v>5</v>
      </c>
      <c r="R69" t="s">
        <v>24</v>
      </c>
      <c r="S69" t="s">
        <v>24</v>
      </c>
      <c r="T69" t="s">
        <v>32</v>
      </c>
      <c r="U69" t="s">
        <v>33</v>
      </c>
      <c r="V69" t="s">
        <v>85</v>
      </c>
      <c r="Y69" t="s">
        <v>24</v>
      </c>
      <c r="Z69">
        <v>3</v>
      </c>
      <c r="AA69" t="str">
        <f t="shared" ref="AA69" si="23">IF(Z69=1,"25%",IF(Z69=2,"50%",IF(Z69=3,"75%",IF(Z69=4,"100%"))))</f>
        <v>75%</v>
      </c>
      <c r="AB69">
        <v>0</v>
      </c>
      <c r="AC69">
        <v>1</v>
      </c>
      <c r="AD69">
        <v>0</v>
      </c>
    </row>
    <row r="70" spans="1:30" x14ac:dyDescent="0.25">
      <c r="A70" s="1">
        <v>44810</v>
      </c>
      <c r="B70" s="1"/>
      <c r="C70" s="1"/>
      <c r="D70" s="1"/>
      <c r="E70" s="1"/>
      <c r="F70" s="1"/>
      <c r="G70" s="1"/>
      <c r="H70" s="1" t="s">
        <v>136</v>
      </c>
      <c r="I70" s="1"/>
      <c r="J70" t="s">
        <v>29</v>
      </c>
      <c r="K70" t="s">
        <v>30</v>
      </c>
      <c r="L70" s="1" t="s">
        <v>138</v>
      </c>
      <c r="M70" t="s">
        <v>23</v>
      </c>
      <c r="N70">
        <v>0</v>
      </c>
      <c r="O70">
        <v>1</v>
      </c>
      <c r="P70">
        <v>0</v>
      </c>
      <c r="Q70" t="s">
        <v>5</v>
      </c>
      <c r="R70" t="s">
        <v>24</v>
      </c>
      <c r="S70" t="s">
        <v>24</v>
      </c>
      <c r="T70" t="s">
        <v>32</v>
      </c>
      <c r="U70" t="s">
        <v>33</v>
      </c>
      <c r="V70" t="s">
        <v>85</v>
      </c>
      <c r="Y70" t="s">
        <v>24</v>
      </c>
      <c r="Z70">
        <v>3</v>
      </c>
      <c r="AA70" t="str">
        <f t="shared" ref="AA70" si="24">IF(Z70=1,"25%",IF(Z70=2,"50%",IF(Z70=3,"75%",IF(Z70=4,"100%"))))</f>
        <v>75%</v>
      </c>
      <c r="AB70">
        <v>0</v>
      </c>
      <c r="AC70">
        <v>1</v>
      </c>
      <c r="AD70">
        <v>0</v>
      </c>
    </row>
    <row r="71" spans="1:30" hidden="1" x14ac:dyDescent="0.25">
      <c r="A71" s="4">
        <v>44811</v>
      </c>
      <c r="B71" s="4"/>
      <c r="C71" s="4"/>
      <c r="D71" s="4"/>
      <c r="E71" s="4"/>
      <c r="F71" s="4"/>
      <c r="G71" s="4"/>
      <c r="H71" s="1" t="s">
        <v>136</v>
      </c>
      <c r="I71" s="1"/>
      <c r="J71" s="5" t="s">
        <v>86</v>
      </c>
      <c r="K71" s="5"/>
      <c r="L71" s="1" t="s">
        <v>138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</row>
    <row r="72" spans="1:30" x14ac:dyDescent="0.25">
      <c r="A72" s="1">
        <v>44812</v>
      </c>
      <c r="B72" s="1"/>
      <c r="C72" s="1"/>
      <c r="D72" s="1"/>
      <c r="E72" s="1"/>
      <c r="F72" s="1"/>
      <c r="G72" s="1"/>
      <c r="H72" s="1" t="s">
        <v>136</v>
      </c>
      <c r="I72" s="1"/>
      <c r="J72" t="s">
        <v>29</v>
      </c>
      <c r="K72" t="s">
        <v>30</v>
      </c>
      <c r="L72" s="1" t="s">
        <v>138</v>
      </c>
      <c r="M72" t="s">
        <v>23</v>
      </c>
      <c r="N72">
        <v>0</v>
      </c>
      <c r="O72">
        <v>1</v>
      </c>
      <c r="P72">
        <v>0</v>
      </c>
      <c r="Q72" t="s">
        <v>5</v>
      </c>
      <c r="R72" t="s">
        <v>24</v>
      </c>
      <c r="S72" t="s">
        <v>24</v>
      </c>
      <c r="T72" t="s">
        <v>32</v>
      </c>
      <c r="U72" t="s">
        <v>33</v>
      </c>
      <c r="V72" t="s">
        <v>85</v>
      </c>
      <c r="Y72" t="s">
        <v>24</v>
      </c>
      <c r="Z72">
        <v>3</v>
      </c>
      <c r="AA72" t="str">
        <f t="shared" ref="AA72:AA73" si="25">IF(Z72=1,"25%",IF(Z72=2,"50%",IF(Z72=3,"75%",IF(Z72=4,"100%"))))</f>
        <v>75%</v>
      </c>
      <c r="AB72">
        <v>0</v>
      </c>
      <c r="AC72">
        <v>1</v>
      </c>
      <c r="AD72">
        <v>0</v>
      </c>
    </row>
    <row r="73" spans="1:30" hidden="1" x14ac:dyDescent="0.25">
      <c r="A73" s="1">
        <v>44813</v>
      </c>
      <c r="B73" s="1"/>
      <c r="C73" s="1"/>
      <c r="D73" s="1"/>
      <c r="E73" s="1"/>
      <c r="F73" s="1"/>
      <c r="G73" s="1"/>
      <c r="H73" s="1" t="s">
        <v>136</v>
      </c>
      <c r="I73" s="1"/>
      <c r="J73" t="s">
        <v>59</v>
      </c>
      <c r="K73" t="s">
        <v>60</v>
      </c>
      <c r="L73" s="1" t="s">
        <v>138</v>
      </c>
      <c r="M73" t="s">
        <v>23</v>
      </c>
      <c r="N73">
        <v>1</v>
      </c>
      <c r="O73">
        <v>0</v>
      </c>
      <c r="P73">
        <v>0</v>
      </c>
      <c r="Q73" t="s">
        <v>4</v>
      </c>
      <c r="R73" t="s">
        <v>24</v>
      </c>
      <c r="S73" t="s">
        <v>24</v>
      </c>
      <c r="T73" t="s">
        <v>61</v>
      </c>
      <c r="Y73" t="s">
        <v>24</v>
      </c>
      <c r="Z73">
        <v>4</v>
      </c>
      <c r="AA73" t="str">
        <f t="shared" si="25"/>
        <v>100%</v>
      </c>
      <c r="AB73">
        <v>0</v>
      </c>
      <c r="AC73">
        <v>1</v>
      </c>
      <c r="AD73">
        <v>0</v>
      </c>
    </row>
    <row r="74" spans="1:30" x14ac:dyDescent="0.25">
      <c r="A74" s="1">
        <v>44813</v>
      </c>
      <c r="B74" s="1"/>
      <c r="C74" s="1"/>
      <c r="D74" s="1"/>
      <c r="E74" s="1"/>
      <c r="F74" s="1"/>
      <c r="G74" s="1"/>
      <c r="H74" s="1" t="s">
        <v>136</v>
      </c>
      <c r="I74" s="1"/>
      <c r="J74" t="s">
        <v>29</v>
      </c>
      <c r="K74" t="s">
        <v>30</v>
      </c>
      <c r="L74" s="1" t="s">
        <v>138</v>
      </c>
      <c r="M74" t="s">
        <v>23</v>
      </c>
      <c r="N74">
        <v>0</v>
      </c>
      <c r="O74">
        <v>1</v>
      </c>
      <c r="P74">
        <v>0</v>
      </c>
      <c r="Q74" t="s">
        <v>5</v>
      </c>
      <c r="R74" t="s">
        <v>24</v>
      </c>
      <c r="S74" t="s">
        <v>24</v>
      </c>
      <c r="T74" t="s">
        <v>32</v>
      </c>
      <c r="U74" t="s">
        <v>33</v>
      </c>
      <c r="V74" t="s">
        <v>85</v>
      </c>
      <c r="Y74" t="s">
        <v>24</v>
      </c>
      <c r="Z74">
        <v>3</v>
      </c>
      <c r="AA74" t="str">
        <f t="shared" ref="AA74:AA79" si="26">IF(Z74=1,"25%",IF(Z74=2,"50%",IF(Z74=3,"75%",IF(Z74=4,"100%"))))</f>
        <v>75%</v>
      </c>
      <c r="AB74">
        <v>0</v>
      </c>
      <c r="AC74">
        <v>1</v>
      </c>
      <c r="AD74">
        <v>0</v>
      </c>
    </row>
    <row r="75" spans="1:30" hidden="1" x14ac:dyDescent="0.25">
      <c r="A75" s="1">
        <v>44814</v>
      </c>
      <c r="B75" s="1"/>
      <c r="C75" s="1"/>
      <c r="D75" s="1"/>
      <c r="E75" s="1"/>
      <c r="F75" s="1"/>
      <c r="G75" s="1"/>
      <c r="H75" s="1" t="s">
        <v>136</v>
      </c>
      <c r="I75" s="1"/>
      <c r="J75" t="s">
        <v>68</v>
      </c>
      <c r="K75" t="s">
        <v>69</v>
      </c>
      <c r="L75" s="1" t="s">
        <v>138</v>
      </c>
      <c r="M75" t="s">
        <v>23</v>
      </c>
      <c r="N75">
        <v>1</v>
      </c>
      <c r="O75">
        <v>0</v>
      </c>
      <c r="P75">
        <v>0</v>
      </c>
      <c r="Q75" t="s">
        <v>4</v>
      </c>
      <c r="R75" t="s">
        <v>24</v>
      </c>
      <c r="S75" t="s">
        <v>24</v>
      </c>
      <c r="T75" t="s">
        <v>87</v>
      </c>
      <c r="Y75" t="s">
        <v>24</v>
      </c>
      <c r="Z75">
        <v>3</v>
      </c>
      <c r="AA75" t="str">
        <f t="shared" si="26"/>
        <v>75%</v>
      </c>
      <c r="AB75">
        <v>0</v>
      </c>
      <c r="AC75">
        <v>1</v>
      </c>
      <c r="AD75">
        <v>0</v>
      </c>
    </row>
    <row r="76" spans="1:30" hidden="1" x14ac:dyDescent="0.25">
      <c r="A76" s="1">
        <v>44815</v>
      </c>
      <c r="B76" s="1"/>
      <c r="C76" s="1"/>
      <c r="D76" s="1"/>
      <c r="E76" s="1"/>
      <c r="F76" s="1"/>
      <c r="G76" s="1"/>
      <c r="H76" s="1" t="s">
        <v>136</v>
      </c>
      <c r="I76" s="1"/>
      <c r="J76" t="s">
        <v>88</v>
      </c>
      <c r="K76" t="s">
        <v>89</v>
      </c>
      <c r="L76" s="1" t="s">
        <v>138</v>
      </c>
      <c r="M76" t="s">
        <v>52</v>
      </c>
      <c r="N76">
        <v>1</v>
      </c>
      <c r="O76">
        <v>0</v>
      </c>
      <c r="P76">
        <v>0</v>
      </c>
      <c r="Q76" t="s">
        <v>4</v>
      </c>
      <c r="R76" t="s">
        <v>24</v>
      </c>
      <c r="S76" t="s">
        <v>24</v>
      </c>
      <c r="T76" t="s">
        <v>90</v>
      </c>
      <c r="Y76" t="s">
        <v>24</v>
      </c>
      <c r="Z76">
        <v>3</v>
      </c>
      <c r="AA76" t="str">
        <f t="shared" si="26"/>
        <v>75%</v>
      </c>
      <c r="AB76">
        <v>0</v>
      </c>
      <c r="AC76">
        <v>1</v>
      </c>
      <c r="AD76">
        <v>0</v>
      </c>
    </row>
    <row r="77" spans="1:30" x14ac:dyDescent="0.25">
      <c r="A77" s="1">
        <v>44816</v>
      </c>
      <c r="B77" s="1"/>
      <c r="C77" s="1"/>
      <c r="D77" s="1"/>
      <c r="E77" s="1"/>
      <c r="F77" s="1"/>
      <c r="G77" s="1"/>
      <c r="H77" s="1" t="s">
        <v>136</v>
      </c>
      <c r="I77" s="1"/>
      <c r="J77" t="s">
        <v>29</v>
      </c>
      <c r="K77" t="s">
        <v>30</v>
      </c>
      <c r="L77" s="1" t="s">
        <v>138</v>
      </c>
      <c r="M77" t="s">
        <v>23</v>
      </c>
      <c r="N77">
        <v>0</v>
      </c>
      <c r="O77">
        <v>1</v>
      </c>
      <c r="P77">
        <v>0</v>
      </c>
      <c r="Q77" t="s">
        <v>5</v>
      </c>
      <c r="R77" t="s">
        <v>24</v>
      </c>
      <c r="S77" t="s">
        <v>24</v>
      </c>
      <c r="T77" t="s">
        <v>32</v>
      </c>
      <c r="U77" t="s">
        <v>33</v>
      </c>
      <c r="V77" t="s">
        <v>85</v>
      </c>
      <c r="Y77" t="s">
        <v>24</v>
      </c>
      <c r="Z77">
        <v>3</v>
      </c>
      <c r="AA77" t="str">
        <f t="shared" si="26"/>
        <v>75%</v>
      </c>
      <c r="AB77">
        <v>0</v>
      </c>
      <c r="AC77">
        <v>1</v>
      </c>
      <c r="AD77">
        <v>0</v>
      </c>
    </row>
    <row r="78" spans="1:30" x14ac:dyDescent="0.25">
      <c r="A78" s="1">
        <v>44816</v>
      </c>
      <c r="B78" s="1"/>
      <c r="C78" s="1"/>
      <c r="D78" s="1"/>
      <c r="E78" s="1"/>
      <c r="F78" s="1"/>
      <c r="G78" s="1"/>
      <c r="H78" s="1" t="s">
        <v>136</v>
      </c>
      <c r="I78" s="1"/>
      <c r="J78" t="s">
        <v>29</v>
      </c>
      <c r="K78" t="s">
        <v>91</v>
      </c>
      <c r="L78" s="1" t="s">
        <v>138</v>
      </c>
      <c r="M78" t="s">
        <v>23</v>
      </c>
      <c r="N78">
        <v>0</v>
      </c>
      <c r="O78">
        <v>1</v>
      </c>
      <c r="P78">
        <v>0</v>
      </c>
      <c r="Q78" t="s">
        <v>5</v>
      </c>
      <c r="R78" t="s">
        <v>24</v>
      </c>
      <c r="S78" t="s">
        <v>24</v>
      </c>
      <c r="T78" t="s">
        <v>92</v>
      </c>
      <c r="Y78" t="s">
        <v>24</v>
      </c>
      <c r="Z78">
        <v>3</v>
      </c>
      <c r="AA78" t="str">
        <f t="shared" si="26"/>
        <v>75%</v>
      </c>
      <c r="AB78">
        <v>0</v>
      </c>
      <c r="AC78">
        <v>1</v>
      </c>
      <c r="AD78">
        <v>0</v>
      </c>
    </row>
    <row r="79" spans="1:30" hidden="1" x14ac:dyDescent="0.25">
      <c r="A79" s="1">
        <v>44817</v>
      </c>
      <c r="B79" s="1"/>
      <c r="C79" s="1"/>
      <c r="D79" s="1"/>
      <c r="E79" s="1"/>
      <c r="F79" s="1"/>
      <c r="G79" s="1"/>
      <c r="H79" s="1" t="s">
        <v>136</v>
      </c>
      <c r="I79" s="1"/>
      <c r="J79" t="s">
        <v>93</v>
      </c>
      <c r="K79" t="s">
        <v>58</v>
      </c>
      <c r="L79" s="1" t="s">
        <v>138</v>
      </c>
      <c r="M79" t="s">
        <v>52</v>
      </c>
      <c r="N79">
        <v>1</v>
      </c>
      <c r="O79">
        <v>0</v>
      </c>
      <c r="P79">
        <v>0</v>
      </c>
      <c r="Q79" t="s">
        <v>4</v>
      </c>
      <c r="R79" t="s">
        <v>24</v>
      </c>
      <c r="S79" t="s">
        <v>24</v>
      </c>
      <c r="T79" t="s">
        <v>61</v>
      </c>
      <c r="Y79" t="s">
        <v>24</v>
      </c>
      <c r="Z79">
        <v>3</v>
      </c>
      <c r="AA79" t="str">
        <f t="shared" si="26"/>
        <v>75%</v>
      </c>
      <c r="AB79">
        <v>0</v>
      </c>
      <c r="AC79">
        <v>1</v>
      </c>
      <c r="AD79">
        <v>0</v>
      </c>
    </row>
    <row r="80" spans="1:30" x14ac:dyDescent="0.25">
      <c r="A80" s="1">
        <v>44817</v>
      </c>
      <c r="B80" s="1"/>
      <c r="C80" s="1"/>
      <c r="D80" s="1"/>
      <c r="E80" s="1"/>
      <c r="F80" s="1"/>
      <c r="G80" s="1"/>
      <c r="H80" s="1" t="s">
        <v>136</v>
      </c>
      <c r="I80" s="1"/>
      <c r="J80" t="s">
        <v>29</v>
      </c>
      <c r="K80" t="s">
        <v>30</v>
      </c>
      <c r="L80" s="1" t="s">
        <v>138</v>
      </c>
      <c r="M80" t="s">
        <v>23</v>
      </c>
      <c r="N80">
        <v>0</v>
      </c>
      <c r="O80">
        <v>1</v>
      </c>
      <c r="P80">
        <v>0</v>
      </c>
      <c r="Q80" t="s">
        <v>5</v>
      </c>
      <c r="R80" t="s">
        <v>24</v>
      </c>
      <c r="S80" t="s">
        <v>24</v>
      </c>
      <c r="T80" t="s">
        <v>32</v>
      </c>
      <c r="U80" t="s">
        <v>33</v>
      </c>
      <c r="V80" t="s">
        <v>85</v>
      </c>
      <c r="Y80" t="s">
        <v>24</v>
      </c>
      <c r="Z80">
        <v>3</v>
      </c>
      <c r="AA80" t="str">
        <f t="shared" ref="AA80:AA83" si="27">IF(Z80=1,"25%",IF(Z80=2,"50%",IF(Z80=3,"75%",IF(Z80=4,"100%"))))</f>
        <v>75%</v>
      </c>
      <c r="AB80">
        <v>0</v>
      </c>
      <c r="AC80">
        <v>1</v>
      </c>
      <c r="AD80">
        <v>0</v>
      </c>
    </row>
    <row r="81" spans="1:30" hidden="1" x14ac:dyDescent="0.25">
      <c r="A81" s="1">
        <v>44818</v>
      </c>
      <c r="B81" s="1"/>
      <c r="C81" s="1"/>
      <c r="D81" s="1"/>
      <c r="E81" s="1"/>
      <c r="F81" s="1"/>
      <c r="G81" s="1"/>
      <c r="H81" s="1" t="s">
        <v>136</v>
      </c>
      <c r="I81" s="1"/>
      <c r="J81" t="s">
        <v>83</v>
      </c>
      <c r="K81" t="s">
        <v>58</v>
      </c>
      <c r="L81" s="1" t="s">
        <v>138</v>
      </c>
      <c r="M81" t="s">
        <v>52</v>
      </c>
      <c r="N81">
        <v>1</v>
      </c>
      <c r="O81">
        <v>0</v>
      </c>
      <c r="P81">
        <v>0</v>
      </c>
      <c r="Q81" t="s">
        <v>4</v>
      </c>
      <c r="R81" t="s">
        <v>24</v>
      </c>
      <c r="S81" t="s">
        <v>24</v>
      </c>
      <c r="T81" t="s">
        <v>61</v>
      </c>
      <c r="Y81" t="s">
        <v>24</v>
      </c>
      <c r="Z81">
        <v>3</v>
      </c>
      <c r="AA81" t="str">
        <f t="shared" si="27"/>
        <v>75%</v>
      </c>
      <c r="AB81">
        <v>0</v>
      </c>
      <c r="AC81">
        <v>1</v>
      </c>
      <c r="AD81">
        <v>0</v>
      </c>
    </row>
    <row r="82" spans="1:30" hidden="1" x14ac:dyDescent="0.25">
      <c r="A82" s="1">
        <v>44818</v>
      </c>
      <c r="B82" s="1"/>
      <c r="C82" s="1"/>
      <c r="D82" s="1"/>
      <c r="E82" s="1"/>
      <c r="F82" s="1"/>
      <c r="G82" s="1"/>
      <c r="H82" s="1" t="s">
        <v>136</v>
      </c>
      <c r="I82" s="1"/>
      <c r="J82" t="s">
        <v>94</v>
      </c>
      <c r="K82" t="s">
        <v>22</v>
      </c>
      <c r="L82" s="1" t="s">
        <v>138</v>
      </c>
      <c r="M82" t="s">
        <v>23</v>
      </c>
      <c r="N82">
        <v>1</v>
      </c>
      <c r="O82">
        <v>0</v>
      </c>
      <c r="P82">
        <v>0</v>
      </c>
      <c r="Q82" t="s">
        <v>4</v>
      </c>
      <c r="R82" t="s">
        <v>25</v>
      </c>
      <c r="S82" t="s">
        <v>24</v>
      </c>
      <c r="T82" t="s">
        <v>61</v>
      </c>
      <c r="U82" t="s">
        <v>62</v>
      </c>
      <c r="Y82" t="s">
        <v>24</v>
      </c>
      <c r="Z82">
        <v>3</v>
      </c>
      <c r="AA82" t="str">
        <f t="shared" si="27"/>
        <v>75%</v>
      </c>
      <c r="AB82">
        <v>0</v>
      </c>
      <c r="AC82">
        <v>1</v>
      </c>
      <c r="AD82">
        <v>0</v>
      </c>
    </row>
    <row r="83" spans="1:30" x14ac:dyDescent="0.25">
      <c r="A83" s="1">
        <v>44818</v>
      </c>
      <c r="B83" s="1"/>
      <c r="C83" s="1"/>
      <c r="D83" s="1"/>
      <c r="E83" s="1"/>
      <c r="F83" s="1"/>
      <c r="G83" s="1"/>
      <c r="H83" s="1" t="s">
        <v>136</v>
      </c>
      <c r="I83" s="1"/>
      <c r="J83" t="s">
        <v>29</v>
      </c>
      <c r="K83" t="s">
        <v>30</v>
      </c>
      <c r="L83" s="1" t="s">
        <v>138</v>
      </c>
      <c r="M83" t="s">
        <v>23</v>
      </c>
      <c r="N83">
        <v>0</v>
      </c>
      <c r="O83">
        <v>1</v>
      </c>
      <c r="P83">
        <v>0</v>
      </c>
      <c r="Q83" t="s">
        <v>5</v>
      </c>
      <c r="R83" t="s">
        <v>24</v>
      </c>
      <c r="S83" t="s">
        <v>24</v>
      </c>
      <c r="T83" t="s">
        <v>32</v>
      </c>
      <c r="U83" t="s">
        <v>33</v>
      </c>
      <c r="V83" t="s">
        <v>85</v>
      </c>
      <c r="Y83" t="s">
        <v>24</v>
      </c>
      <c r="Z83">
        <v>3</v>
      </c>
      <c r="AA83" t="str">
        <f t="shared" si="27"/>
        <v>75%</v>
      </c>
      <c r="AB83">
        <v>0</v>
      </c>
      <c r="AC83">
        <v>1</v>
      </c>
      <c r="AD83">
        <v>0</v>
      </c>
    </row>
    <row r="84" spans="1:30" x14ac:dyDescent="0.25">
      <c r="A84" s="1">
        <v>44819</v>
      </c>
      <c r="B84" s="1"/>
      <c r="C84" s="1"/>
      <c r="D84" s="1"/>
      <c r="E84" s="1"/>
      <c r="F84" s="1"/>
      <c r="G84" s="1"/>
      <c r="H84" s="1" t="s">
        <v>136</v>
      </c>
      <c r="I84" s="1"/>
      <c r="J84" t="s">
        <v>29</v>
      </c>
      <c r="K84" t="s">
        <v>30</v>
      </c>
      <c r="L84" s="1" t="s">
        <v>138</v>
      </c>
      <c r="M84" t="s">
        <v>23</v>
      </c>
      <c r="N84">
        <v>0</v>
      </c>
      <c r="O84">
        <v>1</v>
      </c>
      <c r="P84">
        <v>0</v>
      </c>
      <c r="Q84" t="s">
        <v>5</v>
      </c>
      <c r="R84" t="s">
        <v>24</v>
      </c>
      <c r="S84" t="s">
        <v>24</v>
      </c>
      <c r="T84" t="s">
        <v>32</v>
      </c>
      <c r="U84" t="s">
        <v>33</v>
      </c>
      <c r="V84" t="s">
        <v>85</v>
      </c>
      <c r="Y84" t="s">
        <v>24</v>
      </c>
      <c r="Z84">
        <v>3</v>
      </c>
      <c r="AA84" t="str">
        <f t="shared" ref="AA84" si="28">IF(Z84=1,"25%",IF(Z84=2,"50%",IF(Z84=3,"75%",IF(Z84=4,"100%"))))</f>
        <v>75%</v>
      </c>
      <c r="AB84">
        <v>0</v>
      </c>
      <c r="AC84">
        <v>1</v>
      </c>
      <c r="AD84">
        <v>0</v>
      </c>
    </row>
    <row r="85" spans="1:30" x14ac:dyDescent="0.25">
      <c r="A85" s="1">
        <v>44820</v>
      </c>
      <c r="B85" s="1"/>
      <c r="C85" s="1"/>
      <c r="D85" s="1"/>
      <c r="E85" s="1"/>
      <c r="F85" s="1"/>
      <c r="G85" s="1"/>
      <c r="H85" s="1" t="s">
        <v>136</v>
      </c>
      <c r="I85" s="1"/>
      <c r="J85" t="s">
        <v>29</v>
      </c>
      <c r="K85" t="s">
        <v>30</v>
      </c>
      <c r="L85" s="1" t="s">
        <v>138</v>
      </c>
      <c r="M85" t="s">
        <v>23</v>
      </c>
      <c r="N85">
        <v>0</v>
      </c>
      <c r="O85">
        <v>1</v>
      </c>
      <c r="P85">
        <v>0</v>
      </c>
      <c r="Q85" t="s">
        <v>5</v>
      </c>
      <c r="R85" t="s">
        <v>24</v>
      </c>
      <c r="S85" t="s">
        <v>24</v>
      </c>
      <c r="T85" t="s">
        <v>32</v>
      </c>
      <c r="U85" t="s">
        <v>33</v>
      </c>
      <c r="V85" t="s">
        <v>85</v>
      </c>
      <c r="Y85" t="s">
        <v>24</v>
      </c>
      <c r="Z85">
        <v>3</v>
      </c>
      <c r="AA85" t="str">
        <f t="shared" ref="AA85:AA88" si="29">IF(Z85=1,"25%",IF(Z85=2,"50%",IF(Z85=3,"75%",IF(Z85=4,"100%"))))</f>
        <v>75%</v>
      </c>
      <c r="AB85">
        <v>0</v>
      </c>
      <c r="AC85">
        <v>1</v>
      </c>
      <c r="AD85">
        <v>0</v>
      </c>
    </row>
    <row r="86" spans="1:30" hidden="1" x14ac:dyDescent="0.25">
      <c r="A86" s="1">
        <v>44821</v>
      </c>
      <c r="B86" s="1"/>
      <c r="C86" s="1"/>
      <c r="D86" s="1"/>
      <c r="E86" s="1"/>
      <c r="F86" s="1"/>
      <c r="G86" s="1"/>
      <c r="H86" s="1" t="s">
        <v>136</v>
      </c>
      <c r="I86" s="1"/>
      <c r="J86" t="s">
        <v>95</v>
      </c>
      <c r="K86" t="s">
        <v>96</v>
      </c>
      <c r="L86" s="1" t="s">
        <v>138</v>
      </c>
      <c r="M86" t="s">
        <v>23</v>
      </c>
      <c r="N86">
        <v>0</v>
      </c>
      <c r="O86">
        <v>1</v>
      </c>
      <c r="P86">
        <v>0</v>
      </c>
      <c r="Q86" t="s">
        <v>5</v>
      </c>
      <c r="R86" t="s">
        <v>24</v>
      </c>
      <c r="S86" t="s">
        <v>25</v>
      </c>
      <c r="T86" t="s">
        <v>26</v>
      </c>
      <c r="Y86" t="s">
        <v>24</v>
      </c>
      <c r="Z86">
        <v>3</v>
      </c>
      <c r="AA86" t="str">
        <f t="shared" si="29"/>
        <v>75%</v>
      </c>
      <c r="AB86">
        <v>0</v>
      </c>
      <c r="AC86">
        <v>1</v>
      </c>
      <c r="AD86">
        <v>0</v>
      </c>
    </row>
    <row r="87" spans="1:30" hidden="1" x14ac:dyDescent="0.25">
      <c r="A87" s="1">
        <v>44821</v>
      </c>
      <c r="B87" s="1"/>
      <c r="C87" s="1"/>
      <c r="D87" s="1"/>
      <c r="E87" s="1"/>
      <c r="F87" s="1"/>
      <c r="G87" s="1"/>
      <c r="H87" s="1" t="s">
        <v>136</v>
      </c>
      <c r="I87" s="1"/>
      <c r="J87" t="s">
        <v>68</v>
      </c>
      <c r="K87" t="s">
        <v>69</v>
      </c>
      <c r="L87" s="1" t="s">
        <v>138</v>
      </c>
      <c r="M87" t="s">
        <v>23</v>
      </c>
      <c r="N87">
        <v>1</v>
      </c>
      <c r="O87">
        <v>0</v>
      </c>
      <c r="P87">
        <v>0</v>
      </c>
      <c r="Q87" t="s">
        <v>4</v>
      </c>
      <c r="R87" t="s">
        <v>24</v>
      </c>
      <c r="S87" t="s">
        <v>24</v>
      </c>
      <c r="T87" t="s">
        <v>87</v>
      </c>
      <c r="U87" t="s">
        <v>97</v>
      </c>
      <c r="Y87" t="s">
        <v>24</v>
      </c>
      <c r="Z87">
        <v>3</v>
      </c>
      <c r="AA87" t="str">
        <f t="shared" si="29"/>
        <v>75%</v>
      </c>
      <c r="AB87">
        <v>0</v>
      </c>
      <c r="AC87">
        <v>1</v>
      </c>
      <c r="AD87">
        <v>0</v>
      </c>
    </row>
    <row r="88" spans="1:30" hidden="1" x14ac:dyDescent="0.25">
      <c r="A88" s="1">
        <v>44822</v>
      </c>
      <c r="B88" s="1"/>
      <c r="C88" s="1"/>
      <c r="D88" s="1"/>
      <c r="E88" s="1"/>
      <c r="F88" s="1"/>
      <c r="G88" s="1"/>
      <c r="H88" s="1" t="s">
        <v>136</v>
      </c>
      <c r="I88" s="1"/>
      <c r="J88" t="s">
        <v>88</v>
      </c>
      <c r="K88" t="s">
        <v>89</v>
      </c>
      <c r="L88" s="1" t="s">
        <v>138</v>
      </c>
      <c r="M88" t="s">
        <v>52</v>
      </c>
      <c r="N88">
        <v>1</v>
      </c>
      <c r="O88">
        <v>0</v>
      </c>
      <c r="P88">
        <v>0</v>
      </c>
      <c r="Q88" t="s">
        <v>4</v>
      </c>
      <c r="R88" t="s">
        <v>24</v>
      </c>
      <c r="S88" t="s">
        <v>24</v>
      </c>
      <c r="T88" t="s">
        <v>90</v>
      </c>
      <c r="Y88" t="s">
        <v>24</v>
      </c>
      <c r="Z88">
        <v>3</v>
      </c>
      <c r="AA88" t="str">
        <f t="shared" si="29"/>
        <v>75%</v>
      </c>
      <c r="AB88">
        <v>0</v>
      </c>
      <c r="AC88">
        <v>1</v>
      </c>
      <c r="AD88">
        <v>0</v>
      </c>
    </row>
    <row r="89" spans="1:30" x14ac:dyDescent="0.25">
      <c r="A89" s="1">
        <v>44823</v>
      </c>
      <c r="B89" s="1"/>
      <c r="C89" s="1"/>
      <c r="D89" s="1"/>
      <c r="E89" s="1"/>
      <c r="F89" s="1"/>
      <c r="G89" s="1"/>
      <c r="H89" s="1" t="s">
        <v>136</v>
      </c>
      <c r="I89" s="1"/>
      <c r="J89" t="s">
        <v>29</v>
      </c>
      <c r="K89" t="s">
        <v>30</v>
      </c>
      <c r="L89" s="1" t="s">
        <v>138</v>
      </c>
      <c r="M89" t="s">
        <v>23</v>
      </c>
      <c r="N89">
        <v>0</v>
      </c>
      <c r="O89">
        <v>1</v>
      </c>
      <c r="P89">
        <v>0</v>
      </c>
      <c r="Q89" t="s">
        <v>5</v>
      </c>
      <c r="R89" t="s">
        <v>24</v>
      </c>
      <c r="S89" t="s">
        <v>24</v>
      </c>
      <c r="T89" t="s">
        <v>32</v>
      </c>
      <c r="U89" t="s">
        <v>31</v>
      </c>
      <c r="V89" t="s">
        <v>85</v>
      </c>
      <c r="Y89" t="s">
        <v>24</v>
      </c>
      <c r="Z89">
        <v>3</v>
      </c>
      <c r="AA89" t="str">
        <f t="shared" ref="AA89:AA90" si="30">IF(Z89=1,"25%",IF(Z89=2,"50%",IF(Z89=3,"75%",IF(Z89=4,"100%"))))</f>
        <v>75%</v>
      </c>
      <c r="AB89">
        <v>0</v>
      </c>
      <c r="AC89">
        <v>1</v>
      </c>
      <c r="AD89">
        <v>0</v>
      </c>
    </row>
    <row r="90" spans="1:30" hidden="1" x14ac:dyDescent="0.25">
      <c r="A90" s="1">
        <v>44823</v>
      </c>
      <c r="B90" s="1"/>
      <c r="C90" s="1"/>
      <c r="D90" s="1"/>
      <c r="E90" s="1"/>
      <c r="F90" s="1"/>
      <c r="G90" s="1"/>
      <c r="H90" s="1" t="s">
        <v>136</v>
      </c>
      <c r="I90" s="1"/>
      <c r="J90" t="s">
        <v>83</v>
      </c>
      <c r="K90" t="s">
        <v>22</v>
      </c>
      <c r="L90" s="1" t="s">
        <v>138</v>
      </c>
      <c r="M90" t="s">
        <v>52</v>
      </c>
      <c r="N90">
        <v>1</v>
      </c>
      <c r="O90">
        <v>0</v>
      </c>
      <c r="P90">
        <v>0</v>
      </c>
      <c r="Q90" t="s">
        <v>4</v>
      </c>
      <c r="R90" t="s">
        <v>24</v>
      </c>
      <c r="S90" t="s">
        <v>24</v>
      </c>
      <c r="T90" t="s">
        <v>61</v>
      </c>
      <c r="U90" t="s">
        <v>62</v>
      </c>
      <c r="Y90" t="s">
        <v>24</v>
      </c>
      <c r="Z90">
        <v>3</v>
      </c>
      <c r="AA90" t="str">
        <f t="shared" si="30"/>
        <v>75%</v>
      </c>
      <c r="AB90">
        <v>0</v>
      </c>
      <c r="AC90">
        <v>1</v>
      </c>
      <c r="AD90">
        <v>0</v>
      </c>
    </row>
    <row r="91" spans="1:30" x14ac:dyDescent="0.25">
      <c r="A91" s="1">
        <v>44824</v>
      </c>
      <c r="B91" s="1"/>
      <c r="C91" s="1"/>
      <c r="D91" s="1"/>
      <c r="E91" s="1"/>
      <c r="F91" s="1"/>
      <c r="G91" s="1"/>
      <c r="H91" s="1" t="s">
        <v>136</v>
      </c>
      <c r="I91" s="1"/>
      <c r="J91" t="s">
        <v>29</v>
      </c>
      <c r="K91" t="s">
        <v>30</v>
      </c>
      <c r="L91" s="1" t="s">
        <v>138</v>
      </c>
      <c r="M91" t="s">
        <v>23</v>
      </c>
      <c r="N91">
        <v>0</v>
      </c>
      <c r="O91">
        <v>1</v>
      </c>
      <c r="P91">
        <v>0</v>
      </c>
      <c r="Q91" t="s">
        <v>5</v>
      </c>
      <c r="R91" t="s">
        <v>24</v>
      </c>
      <c r="S91" t="s">
        <v>24</v>
      </c>
      <c r="T91" t="s">
        <v>32</v>
      </c>
      <c r="U91" t="s">
        <v>31</v>
      </c>
      <c r="V91" t="s">
        <v>85</v>
      </c>
      <c r="Y91" t="s">
        <v>24</v>
      </c>
      <c r="Z91">
        <v>3</v>
      </c>
      <c r="AA91" t="str">
        <f t="shared" ref="AA91:AA92" si="31">IF(Z91=1,"25%",IF(Z91=2,"50%",IF(Z91=3,"75%",IF(Z91=4,"100%"))))</f>
        <v>75%</v>
      </c>
      <c r="AB91">
        <v>0</v>
      </c>
      <c r="AC91">
        <v>1</v>
      </c>
      <c r="AD91">
        <v>0</v>
      </c>
    </row>
    <row r="92" spans="1:30" hidden="1" x14ac:dyDescent="0.25">
      <c r="A92" s="1">
        <v>44824</v>
      </c>
      <c r="B92" s="1"/>
      <c r="C92" s="1"/>
      <c r="D92" s="1"/>
      <c r="E92" s="1"/>
      <c r="F92" s="1"/>
      <c r="G92" s="1"/>
      <c r="H92" s="1" t="s">
        <v>136</v>
      </c>
      <c r="I92" s="1"/>
      <c r="J92" t="s">
        <v>98</v>
      </c>
      <c r="K92" t="s">
        <v>58</v>
      </c>
      <c r="L92" s="1" t="s">
        <v>138</v>
      </c>
      <c r="M92" t="s">
        <v>52</v>
      </c>
      <c r="N92">
        <v>1</v>
      </c>
      <c r="O92">
        <v>0</v>
      </c>
      <c r="P92">
        <v>0</v>
      </c>
      <c r="Q92" t="s">
        <v>4</v>
      </c>
      <c r="R92" t="s">
        <v>24</v>
      </c>
      <c r="S92" t="s">
        <v>24</v>
      </c>
      <c r="T92" t="s">
        <v>61</v>
      </c>
      <c r="Y92" t="s">
        <v>24</v>
      </c>
      <c r="Z92">
        <v>3</v>
      </c>
      <c r="AA92" t="str">
        <f t="shared" si="31"/>
        <v>75%</v>
      </c>
      <c r="AB92">
        <v>0</v>
      </c>
      <c r="AC92">
        <v>1</v>
      </c>
      <c r="AD92">
        <v>0</v>
      </c>
    </row>
    <row r="93" spans="1:30" x14ac:dyDescent="0.25">
      <c r="A93" s="1">
        <v>44825</v>
      </c>
      <c r="B93" s="1"/>
      <c r="C93" s="1"/>
      <c r="D93" s="1"/>
      <c r="E93" s="1"/>
      <c r="F93" s="1"/>
      <c r="G93" s="1"/>
      <c r="H93" s="1" t="s">
        <v>136</v>
      </c>
      <c r="I93" s="1"/>
      <c r="J93" t="s">
        <v>29</v>
      </c>
      <c r="K93" t="s">
        <v>30</v>
      </c>
      <c r="L93" s="1" t="s">
        <v>138</v>
      </c>
      <c r="M93" t="s">
        <v>23</v>
      </c>
      <c r="N93">
        <v>0</v>
      </c>
      <c r="O93">
        <v>1</v>
      </c>
      <c r="P93">
        <v>0</v>
      </c>
      <c r="Q93" t="s">
        <v>5</v>
      </c>
      <c r="R93" t="s">
        <v>24</v>
      </c>
      <c r="S93" t="s">
        <v>24</v>
      </c>
      <c r="T93" t="s">
        <v>32</v>
      </c>
      <c r="U93" t="s">
        <v>31</v>
      </c>
      <c r="V93" t="s">
        <v>85</v>
      </c>
      <c r="Y93" t="s">
        <v>24</v>
      </c>
      <c r="Z93">
        <v>3</v>
      </c>
      <c r="AA93" t="str">
        <f t="shared" ref="AA93:AA96" si="32">IF(Z93=1,"25%",IF(Z93=2,"50%",IF(Z93=3,"75%",IF(Z93=4,"100%"))))</f>
        <v>75%</v>
      </c>
      <c r="AB93">
        <v>0</v>
      </c>
      <c r="AC93">
        <v>1</v>
      </c>
      <c r="AD93">
        <v>0</v>
      </c>
    </row>
    <row r="94" spans="1:30" hidden="1" x14ac:dyDescent="0.25">
      <c r="A94" s="1">
        <v>44826</v>
      </c>
      <c r="B94" s="1"/>
      <c r="C94" s="1"/>
      <c r="D94" s="1"/>
      <c r="E94" s="1"/>
      <c r="F94" s="1"/>
      <c r="G94" s="1"/>
      <c r="H94" s="1" t="s">
        <v>136</v>
      </c>
      <c r="I94" s="1"/>
      <c r="J94" t="s">
        <v>48</v>
      </c>
      <c r="K94" t="s">
        <v>56</v>
      </c>
      <c r="L94" s="1" t="s">
        <v>138</v>
      </c>
      <c r="M94" t="s">
        <v>23</v>
      </c>
      <c r="N94">
        <v>0</v>
      </c>
      <c r="O94">
        <v>1</v>
      </c>
      <c r="P94">
        <v>0</v>
      </c>
      <c r="Q94" t="s">
        <v>5</v>
      </c>
      <c r="R94" t="s">
        <v>24</v>
      </c>
      <c r="S94" t="s">
        <v>24</v>
      </c>
      <c r="T94" t="s">
        <v>26</v>
      </c>
      <c r="U94" t="s">
        <v>97</v>
      </c>
      <c r="V94" t="s">
        <v>36</v>
      </c>
      <c r="Y94" t="s">
        <v>24</v>
      </c>
      <c r="Z94">
        <v>3</v>
      </c>
      <c r="AA94" t="str">
        <f t="shared" si="32"/>
        <v>75%</v>
      </c>
      <c r="AB94">
        <v>0</v>
      </c>
      <c r="AC94">
        <v>1</v>
      </c>
      <c r="AD94">
        <v>0</v>
      </c>
    </row>
    <row r="95" spans="1:30" x14ac:dyDescent="0.25">
      <c r="A95" s="1">
        <v>44826</v>
      </c>
      <c r="B95" s="1"/>
      <c r="C95" s="1"/>
      <c r="D95" s="1"/>
      <c r="E95" s="1"/>
      <c r="F95" s="1"/>
      <c r="G95" s="1"/>
      <c r="H95" s="1" t="s">
        <v>136</v>
      </c>
      <c r="I95" s="1"/>
      <c r="J95" t="s">
        <v>29</v>
      </c>
      <c r="K95" t="s">
        <v>30</v>
      </c>
      <c r="L95" s="1" t="s">
        <v>138</v>
      </c>
      <c r="M95" t="s">
        <v>23</v>
      </c>
      <c r="N95">
        <v>0</v>
      </c>
      <c r="O95">
        <v>1</v>
      </c>
      <c r="P95">
        <v>0</v>
      </c>
      <c r="Q95" t="s">
        <v>5</v>
      </c>
      <c r="R95" t="s">
        <v>24</v>
      </c>
      <c r="S95" t="s">
        <v>24</v>
      </c>
      <c r="T95" t="s">
        <v>32</v>
      </c>
      <c r="U95" t="s">
        <v>31</v>
      </c>
      <c r="V95" t="s">
        <v>85</v>
      </c>
      <c r="Y95" t="s">
        <v>24</v>
      </c>
      <c r="Z95">
        <v>3</v>
      </c>
      <c r="AA95" t="str">
        <f>IF(Z95=1,"25%",IF(Z95=2,"50%",IF(Z95=3,"75%",IF(Z95=4,"100%"))))</f>
        <v>75%</v>
      </c>
      <c r="AB95">
        <v>0</v>
      </c>
      <c r="AC95">
        <v>1</v>
      </c>
      <c r="AD95">
        <v>0</v>
      </c>
    </row>
    <row r="96" spans="1:30" hidden="1" x14ac:dyDescent="0.25">
      <c r="A96" s="1">
        <v>44827</v>
      </c>
      <c r="B96" s="1"/>
      <c r="C96" s="1"/>
      <c r="D96" s="1"/>
      <c r="E96" s="1"/>
      <c r="F96" s="1"/>
      <c r="G96" s="1"/>
      <c r="H96" s="1" t="s">
        <v>136</v>
      </c>
      <c r="I96" s="1"/>
      <c r="J96" t="s">
        <v>59</v>
      </c>
      <c r="K96" t="s">
        <v>60</v>
      </c>
      <c r="L96" s="1" t="s">
        <v>138</v>
      </c>
      <c r="M96" t="s">
        <v>23</v>
      </c>
      <c r="N96">
        <v>1</v>
      </c>
      <c r="O96">
        <v>0</v>
      </c>
      <c r="P96">
        <v>0</v>
      </c>
      <c r="Q96" t="s">
        <v>4</v>
      </c>
      <c r="R96" t="s">
        <v>24</v>
      </c>
      <c r="S96" t="s">
        <v>24</v>
      </c>
      <c r="T96" t="s">
        <v>61</v>
      </c>
      <c r="Y96" t="s">
        <v>24</v>
      </c>
      <c r="Z96">
        <v>4</v>
      </c>
      <c r="AA96" t="str">
        <f t="shared" si="32"/>
        <v>100%</v>
      </c>
      <c r="AB96">
        <v>0</v>
      </c>
      <c r="AC96">
        <v>1</v>
      </c>
      <c r="AD96">
        <v>0</v>
      </c>
    </row>
    <row r="97" spans="1:30" x14ac:dyDescent="0.25">
      <c r="A97" s="1">
        <v>44827</v>
      </c>
      <c r="B97" s="1"/>
      <c r="C97" s="1"/>
      <c r="D97" s="1"/>
      <c r="E97" s="1"/>
      <c r="F97" s="1"/>
      <c r="G97" s="1"/>
      <c r="H97" s="1" t="s">
        <v>136</v>
      </c>
      <c r="I97" s="1"/>
      <c r="J97" t="s">
        <v>29</v>
      </c>
      <c r="K97" t="s">
        <v>30</v>
      </c>
      <c r="L97" s="1" t="s">
        <v>138</v>
      </c>
      <c r="M97" t="s">
        <v>23</v>
      </c>
      <c r="N97">
        <v>0</v>
      </c>
      <c r="O97">
        <v>1</v>
      </c>
      <c r="P97">
        <v>0</v>
      </c>
      <c r="Q97" t="s">
        <v>5</v>
      </c>
      <c r="R97" t="s">
        <v>24</v>
      </c>
      <c r="S97" t="s">
        <v>24</v>
      </c>
      <c r="T97" t="s">
        <v>32</v>
      </c>
      <c r="U97" t="s">
        <v>31</v>
      </c>
      <c r="V97" t="s">
        <v>85</v>
      </c>
      <c r="Y97" t="s">
        <v>24</v>
      </c>
      <c r="Z97">
        <v>3</v>
      </c>
      <c r="AA97" t="str">
        <f>IF(Z97=1,"25%",IF(Z97=2,"50%",IF(Z97=3,"75%",IF(Z97=4,"100%"))))</f>
        <v>75%</v>
      </c>
      <c r="AB97">
        <v>0</v>
      </c>
      <c r="AC97">
        <v>1</v>
      </c>
      <c r="AD97">
        <v>0</v>
      </c>
    </row>
    <row r="98" spans="1:30" hidden="1" x14ac:dyDescent="0.25">
      <c r="A98" s="1">
        <v>44828</v>
      </c>
      <c r="B98" s="1"/>
      <c r="C98" s="1"/>
      <c r="D98" s="1"/>
      <c r="E98" s="1"/>
      <c r="F98" s="1"/>
      <c r="G98" s="1"/>
      <c r="H98" s="1" t="s">
        <v>136</v>
      </c>
      <c r="I98" s="1"/>
      <c r="J98" t="s">
        <v>68</v>
      </c>
      <c r="K98" t="s">
        <v>60</v>
      </c>
      <c r="L98" s="1" t="s">
        <v>138</v>
      </c>
      <c r="M98" t="s">
        <v>23</v>
      </c>
      <c r="N98">
        <v>1</v>
      </c>
      <c r="O98">
        <v>0</v>
      </c>
      <c r="P98">
        <v>0</v>
      </c>
      <c r="Q98" t="s">
        <v>4</v>
      </c>
      <c r="R98" t="s">
        <v>24</v>
      </c>
      <c r="S98" t="s">
        <v>24</v>
      </c>
      <c r="T98" t="s">
        <v>87</v>
      </c>
      <c r="U98" t="s">
        <v>97</v>
      </c>
      <c r="V98" t="s">
        <v>44</v>
      </c>
      <c r="W98" t="s">
        <v>65</v>
      </c>
      <c r="X98" t="s">
        <v>99</v>
      </c>
      <c r="Y98" t="s">
        <v>24</v>
      </c>
      <c r="Z98">
        <v>3</v>
      </c>
      <c r="AA98" t="str">
        <f t="shared" ref="AA98" si="33">IF(Z98=1,"25%",IF(Z98=2,"50%",IF(Z98=3,"75%",IF(Z98=4,"100%"))))</f>
        <v>75%</v>
      </c>
      <c r="AB98">
        <v>0</v>
      </c>
      <c r="AC98">
        <v>1</v>
      </c>
      <c r="AD98">
        <v>0</v>
      </c>
    </row>
    <row r="99" spans="1:30" hidden="1" x14ac:dyDescent="0.25">
      <c r="A99" s="1">
        <v>44828</v>
      </c>
      <c r="B99" s="1"/>
      <c r="C99" s="1"/>
      <c r="D99" s="1"/>
      <c r="E99" s="1"/>
      <c r="F99" s="1"/>
      <c r="G99" s="1"/>
      <c r="H99" s="1" t="s">
        <v>136</v>
      </c>
      <c r="I99" s="1"/>
      <c r="J99" t="s">
        <v>100</v>
      </c>
      <c r="K99" t="s">
        <v>89</v>
      </c>
      <c r="L99" s="1" t="s">
        <v>138</v>
      </c>
      <c r="M99" t="s">
        <v>52</v>
      </c>
      <c r="N99">
        <v>1</v>
      </c>
      <c r="O99">
        <v>0</v>
      </c>
      <c r="P99">
        <v>0</v>
      </c>
      <c r="Q99" t="s">
        <v>4</v>
      </c>
      <c r="R99" t="s">
        <v>24</v>
      </c>
      <c r="S99" t="s">
        <v>24</v>
      </c>
      <c r="T99" t="s">
        <v>44</v>
      </c>
      <c r="Y99" t="s">
        <v>24</v>
      </c>
      <c r="Z99">
        <v>3</v>
      </c>
      <c r="AA99" t="str">
        <f t="shared" ref="AA99:AA101" si="34">IF(Z99=1,"25%",IF(Z99=2,"50%",IF(Z99=3,"75%",IF(Z99=4,"100%"))))</f>
        <v>75%</v>
      </c>
      <c r="AB99">
        <v>0</v>
      </c>
      <c r="AC99">
        <v>1</v>
      </c>
      <c r="AD99">
        <v>0</v>
      </c>
    </row>
    <row r="100" spans="1:30" hidden="1" x14ac:dyDescent="0.25">
      <c r="A100" s="1">
        <v>44828</v>
      </c>
      <c r="B100" s="1"/>
      <c r="C100" s="1"/>
      <c r="D100" s="1"/>
      <c r="E100" s="1"/>
      <c r="F100" s="1"/>
      <c r="G100" s="1"/>
      <c r="H100" s="1" t="s">
        <v>136</v>
      </c>
      <c r="I100" s="1"/>
      <c r="J100" t="s">
        <v>88</v>
      </c>
      <c r="K100" t="s">
        <v>58</v>
      </c>
      <c r="L100" s="1" t="s">
        <v>138</v>
      </c>
      <c r="M100" t="s">
        <v>52</v>
      </c>
      <c r="N100">
        <v>1</v>
      </c>
      <c r="O100">
        <v>0</v>
      </c>
      <c r="P100">
        <v>0</v>
      </c>
      <c r="Q100" t="s">
        <v>4</v>
      </c>
      <c r="R100" t="s">
        <v>24</v>
      </c>
      <c r="S100" t="s">
        <v>24</v>
      </c>
      <c r="T100" t="s">
        <v>61</v>
      </c>
      <c r="Y100" t="s">
        <v>24</v>
      </c>
      <c r="Z100">
        <v>3</v>
      </c>
      <c r="AA100" t="str">
        <f t="shared" si="34"/>
        <v>75%</v>
      </c>
      <c r="AB100">
        <v>0</v>
      </c>
      <c r="AC100">
        <v>1</v>
      </c>
      <c r="AD100">
        <v>0</v>
      </c>
    </row>
    <row r="101" spans="1:30" hidden="1" x14ac:dyDescent="0.25">
      <c r="A101" s="1">
        <v>44829</v>
      </c>
      <c r="B101" s="1"/>
      <c r="C101" s="1"/>
      <c r="D101" s="1"/>
      <c r="E101" s="1"/>
      <c r="F101" s="1"/>
      <c r="G101" s="1"/>
      <c r="H101" s="1" t="s">
        <v>136</v>
      </c>
      <c r="I101" s="1"/>
      <c r="J101" t="s">
        <v>101</v>
      </c>
      <c r="K101" t="s">
        <v>102</v>
      </c>
      <c r="L101" s="1" t="s">
        <v>138</v>
      </c>
      <c r="M101" t="s">
        <v>52</v>
      </c>
      <c r="N101">
        <v>0</v>
      </c>
      <c r="O101">
        <v>1</v>
      </c>
      <c r="P101">
        <v>0</v>
      </c>
      <c r="Q101" t="s">
        <v>5</v>
      </c>
      <c r="R101" t="s">
        <v>24</v>
      </c>
      <c r="S101" t="s">
        <v>24</v>
      </c>
      <c r="T101" t="s">
        <v>103</v>
      </c>
      <c r="Y101" t="s">
        <v>24</v>
      </c>
      <c r="Z101">
        <v>3</v>
      </c>
      <c r="AA101" t="str">
        <f t="shared" si="34"/>
        <v>75%</v>
      </c>
      <c r="AB101">
        <v>0</v>
      </c>
      <c r="AC101">
        <v>1</v>
      </c>
      <c r="AD101">
        <v>0</v>
      </c>
    </row>
    <row r="102" spans="1:30" x14ac:dyDescent="0.25">
      <c r="A102" s="1">
        <v>44830</v>
      </c>
      <c r="B102" s="1"/>
      <c r="C102" s="1"/>
      <c r="D102" s="1"/>
      <c r="E102" s="1"/>
      <c r="F102" s="1"/>
      <c r="G102" s="1"/>
      <c r="H102" s="1" t="s">
        <v>136</v>
      </c>
      <c r="I102" s="1"/>
      <c r="J102" t="s">
        <v>29</v>
      </c>
      <c r="K102" t="s">
        <v>30</v>
      </c>
      <c r="L102" s="1" t="s">
        <v>138</v>
      </c>
      <c r="M102" t="s">
        <v>23</v>
      </c>
      <c r="N102">
        <v>0</v>
      </c>
      <c r="O102">
        <v>1</v>
      </c>
      <c r="P102">
        <v>0</v>
      </c>
      <c r="Q102" t="s">
        <v>5</v>
      </c>
      <c r="R102" t="s">
        <v>24</v>
      </c>
      <c r="S102" t="s">
        <v>24</v>
      </c>
      <c r="T102" t="s">
        <v>32</v>
      </c>
      <c r="U102" t="s">
        <v>31</v>
      </c>
      <c r="V102" t="s">
        <v>85</v>
      </c>
      <c r="Y102" t="s">
        <v>24</v>
      </c>
      <c r="Z102">
        <v>3</v>
      </c>
      <c r="AA102" t="str">
        <f t="shared" ref="AA102:AA110" si="35">IF(Z102=1,"25%",IF(Z102=2,"50%",IF(Z102=3,"75%",IF(Z102=4,"100%"))))</f>
        <v>75%</v>
      </c>
      <c r="AB102">
        <v>0</v>
      </c>
      <c r="AC102">
        <v>1</v>
      </c>
      <c r="AD102">
        <v>0</v>
      </c>
    </row>
    <row r="103" spans="1:30" hidden="1" x14ac:dyDescent="0.25">
      <c r="A103" s="1">
        <v>44831</v>
      </c>
      <c r="B103" s="1"/>
      <c r="C103" s="1"/>
      <c r="D103" s="1"/>
      <c r="E103" s="1"/>
      <c r="F103" s="1"/>
      <c r="G103" s="1"/>
      <c r="H103" s="1" t="s">
        <v>136</v>
      </c>
      <c r="I103" s="1"/>
      <c r="J103" t="s">
        <v>104</v>
      </c>
      <c r="K103" t="s">
        <v>105</v>
      </c>
      <c r="L103" s="1" t="s">
        <v>138</v>
      </c>
      <c r="M103" t="s">
        <v>23</v>
      </c>
      <c r="N103">
        <v>1</v>
      </c>
      <c r="O103">
        <v>0</v>
      </c>
      <c r="P103">
        <v>0</v>
      </c>
      <c r="Q103" t="s">
        <v>4</v>
      </c>
      <c r="R103" t="s">
        <v>24</v>
      </c>
      <c r="S103" t="s">
        <v>24</v>
      </c>
      <c r="T103" t="s">
        <v>61</v>
      </c>
      <c r="U103" t="s">
        <v>106</v>
      </c>
      <c r="Y103" t="s">
        <v>25</v>
      </c>
      <c r="Z103">
        <v>3</v>
      </c>
      <c r="AA103" t="str">
        <f t="shared" si="35"/>
        <v>75%</v>
      </c>
      <c r="AB103">
        <v>0</v>
      </c>
      <c r="AC103">
        <v>1</v>
      </c>
      <c r="AD103">
        <v>0</v>
      </c>
    </row>
    <row r="104" spans="1:30" x14ac:dyDescent="0.25">
      <c r="A104" s="1">
        <v>44831</v>
      </c>
      <c r="B104" s="1"/>
      <c r="C104" s="1"/>
      <c r="D104" s="1"/>
      <c r="E104" s="1"/>
      <c r="F104" s="1"/>
      <c r="G104" s="1"/>
      <c r="H104" s="1" t="s">
        <v>136</v>
      </c>
      <c r="I104" s="1"/>
      <c r="J104" t="s">
        <v>29</v>
      </c>
      <c r="K104" t="s">
        <v>30</v>
      </c>
      <c r="L104" s="1" t="s">
        <v>138</v>
      </c>
      <c r="M104" t="s">
        <v>23</v>
      </c>
      <c r="N104">
        <v>0</v>
      </c>
      <c r="O104">
        <v>1</v>
      </c>
      <c r="P104">
        <v>0</v>
      </c>
      <c r="Q104" t="s">
        <v>5</v>
      </c>
      <c r="R104" t="s">
        <v>24</v>
      </c>
      <c r="S104" t="s">
        <v>24</v>
      </c>
      <c r="T104" t="s">
        <v>32</v>
      </c>
      <c r="U104" t="s">
        <v>31</v>
      </c>
      <c r="V104" t="s">
        <v>85</v>
      </c>
      <c r="Y104" t="s">
        <v>24</v>
      </c>
      <c r="Z104">
        <v>3</v>
      </c>
      <c r="AA104" t="str">
        <f t="shared" si="35"/>
        <v>75%</v>
      </c>
      <c r="AB104">
        <v>0</v>
      </c>
      <c r="AC104">
        <v>1</v>
      </c>
      <c r="AD104">
        <v>0</v>
      </c>
    </row>
    <row r="105" spans="1:30" hidden="1" x14ac:dyDescent="0.25">
      <c r="A105" s="1">
        <v>44832</v>
      </c>
      <c r="B105" s="1"/>
      <c r="C105" s="1"/>
      <c r="D105" s="1"/>
      <c r="E105" s="1"/>
      <c r="F105" s="1"/>
      <c r="G105" s="1"/>
      <c r="H105" s="1" t="s">
        <v>136</v>
      </c>
      <c r="I105" s="1"/>
      <c r="J105" t="s">
        <v>104</v>
      </c>
      <c r="K105" t="s">
        <v>105</v>
      </c>
      <c r="L105" s="1" t="s">
        <v>138</v>
      </c>
      <c r="M105" t="s">
        <v>23</v>
      </c>
      <c r="N105">
        <v>1</v>
      </c>
      <c r="O105">
        <v>0</v>
      </c>
      <c r="P105">
        <v>0</v>
      </c>
      <c r="Q105" t="s">
        <v>4</v>
      </c>
      <c r="R105" t="s">
        <v>24</v>
      </c>
      <c r="S105" t="s">
        <v>24</v>
      </c>
      <c r="T105" t="s">
        <v>61</v>
      </c>
      <c r="U105" t="s">
        <v>106</v>
      </c>
      <c r="Y105" t="s">
        <v>25</v>
      </c>
      <c r="Z105">
        <v>3</v>
      </c>
      <c r="AA105" t="str">
        <f t="shared" si="35"/>
        <v>75%</v>
      </c>
      <c r="AB105">
        <v>0</v>
      </c>
      <c r="AC105">
        <v>1</v>
      </c>
      <c r="AD105">
        <v>0</v>
      </c>
    </row>
    <row r="106" spans="1:30" x14ac:dyDescent="0.25">
      <c r="A106" s="1">
        <v>44832</v>
      </c>
      <c r="B106" s="1"/>
      <c r="C106" s="1"/>
      <c r="D106" s="1"/>
      <c r="E106" s="1"/>
      <c r="F106" s="1"/>
      <c r="G106" s="1"/>
      <c r="H106" s="1" t="s">
        <v>136</v>
      </c>
      <c r="I106" s="1"/>
      <c r="J106" t="s">
        <v>29</v>
      </c>
      <c r="K106" t="s">
        <v>30</v>
      </c>
      <c r="L106" s="1" t="s">
        <v>138</v>
      </c>
      <c r="M106" t="s">
        <v>23</v>
      </c>
      <c r="N106">
        <v>0</v>
      </c>
      <c r="O106">
        <v>1</v>
      </c>
      <c r="P106">
        <v>0</v>
      </c>
      <c r="Q106" t="s">
        <v>5</v>
      </c>
      <c r="R106" t="s">
        <v>24</v>
      </c>
      <c r="S106" t="s">
        <v>24</v>
      </c>
      <c r="T106" t="s">
        <v>32</v>
      </c>
      <c r="U106" t="s">
        <v>31</v>
      </c>
      <c r="V106" t="s">
        <v>85</v>
      </c>
      <c r="Y106" t="s">
        <v>24</v>
      </c>
      <c r="Z106">
        <v>3</v>
      </c>
      <c r="AA106" t="str">
        <f t="shared" si="35"/>
        <v>75%</v>
      </c>
      <c r="AB106">
        <v>0</v>
      </c>
      <c r="AC106">
        <v>1</v>
      </c>
      <c r="AD106">
        <v>0</v>
      </c>
    </row>
    <row r="107" spans="1:30" hidden="1" x14ac:dyDescent="0.25">
      <c r="A107" s="1">
        <v>44833</v>
      </c>
      <c r="B107" s="1"/>
      <c r="C107" s="1"/>
      <c r="D107" s="1"/>
      <c r="E107" s="1"/>
      <c r="F107" s="1"/>
      <c r="G107" s="1"/>
      <c r="H107" s="1" t="s">
        <v>136</v>
      </c>
      <c r="I107" s="1"/>
      <c r="J107" t="s">
        <v>104</v>
      </c>
      <c r="K107" t="s">
        <v>105</v>
      </c>
      <c r="L107" s="1" t="s">
        <v>138</v>
      </c>
      <c r="M107" t="s">
        <v>23</v>
      </c>
      <c r="N107">
        <v>1</v>
      </c>
      <c r="O107">
        <v>0</v>
      </c>
      <c r="P107">
        <v>0</v>
      </c>
      <c r="Q107" t="s">
        <v>4</v>
      </c>
      <c r="R107" t="s">
        <v>24</v>
      </c>
      <c r="S107" t="s">
        <v>24</v>
      </c>
      <c r="T107" t="s">
        <v>61</v>
      </c>
      <c r="U107" t="s">
        <v>106</v>
      </c>
      <c r="Y107" t="s">
        <v>25</v>
      </c>
      <c r="Z107">
        <v>3</v>
      </c>
      <c r="AA107" t="str">
        <f t="shared" si="35"/>
        <v>75%</v>
      </c>
      <c r="AB107">
        <v>0</v>
      </c>
      <c r="AC107">
        <v>1</v>
      </c>
      <c r="AD107">
        <v>0</v>
      </c>
    </row>
    <row r="108" spans="1:30" x14ac:dyDescent="0.25">
      <c r="A108" s="1">
        <v>44833</v>
      </c>
      <c r="B108" s="1"/>
      <c r="C108" s="1"/>
      <c r="D108" s="1"/>
      <c r="E108" s="1"/>
      <c r="F108" s="1"/>
      <c r="G108" s="1"/>
      <c r="H108" s="1" t="s">
        <v>136</v>
      </c>
      <c r="I108" s="1"/>
      <c r="J108" t="s">
        <v>29</v>
      </c>
      <c r="K108" t="s">
        <v>30</v>
      </c>
      <c r="L108" s="1" t="s">
        <v>138</v>
      </c>
      <c r="M108" t="s">
        <v>23</v>
      </c>
      <c r="N108">
        <v>0</v>
      </c>
      <c r="O108">
        <v>1</v>
      </c>
      <c r="P108">
        <v>0</v>
      </c>
      <c r="Q108" t="s">
        <v>5</v>
      </c>
      <c r="R108" t="s">
        <v>24</v>
      </c>
      <c r="S108" t="s">
        <v>24</v>
      </c>
      <c r="T108" t="s">
        <v>32</v>
      </c>
      <c r="U108" t="s">
        <v>31</v>
      </c>
      <c r="V108" t="s">
        <v>85</v>
      </c>
      <c r="Y108" t="s">
        <v>24</v>
      </c>
      <c r="Z108">
        <v>3</v>
      </c>
      <c r="AA108" t="str">
        <f t="shared" si="35"/>
        <v>75%</v>
      </c>
      <c r="AB108">
        <v>0</v>
      </c>
      <c r="AC108">
        <v>1</v>
      </c>
      <c r="AD108">
        <v>0</v>
      </c>
    </row>
    <row r="109" spans="1:30" hidden="1" x14ac:dyDescent="0.25">
      <c r="A109" s="1">
        <v>44834</v>
      </c>
      <c r="B109" s="1"/>
      <c r="C109" s="1"/>
      <c r="D109" s="1"/>
      <c r="E109" s="1"/>
      <c r="F109" s="1"/>
      <c r="G109" s="1"/>
      <c r="H109" s="1" t="s">
        <v>136</v>
      </c>
      <c r="I109" s="1"/>
      <c r="J109" t="s">
        <v>104</v>
      </c>
      <c r="K109" t="s">
        <v>105</v>
      </c>
      <c r="L109" s="1" t="s">
        <v>138</v>
      </c>
      <c r="M109" t="s">
        <v>23</v>
      </c>
      <c r="N109">
        <v>1</v>
      </c>
      <c r="O109">
        <v>0</v>
      </c>
      <c r="P109">
        <v>0</v>
      </c>
      <c r="Q109" t="s">
        <v>4</v>
      </c>
      <c r="R109" t="s">
        <v>24</v>
      </c>
      <c r="S109" t="s">
        <v>24</v>
      </c>
      <c r="T109" t="s">
        <v>61</v>
      </c>
      <c r="U109" t="s">
        <v>106</v>
      </c>
      <c r="Y109" t="s">
        <v>25</v>
      </c>
      <c r="Z109">
        <v>3</v>
      </c>
      <c r="AA109" t="str">
        <f t="shared" si="35"/>
        <v>75%</v>
      </c>
      <c r="AB109">
        <v>0</v>
      </c>
      <c r="AC109">
        <v>1</v>
      </c>
      <c r="AD109">
        <v>0</v>
      </c>
    </row>
    <row r="110" spans="1:30" x14ac:dyDescent="0.25">
      <c r="A110" s="1">
        <v>44834</v>
      </c>
      <c r="B110" s="1"/>
      <c r="C110" s="1"/>
      <c r="D110" s="1"/>
      <c r="E110" s="1"/>
      <c r="F110" s="1"/>
      <c r="G110" s="1"/>
      <c r="H110" s="1" t="s">
        <v>136</v>
      </c>
      <c r="I110" s="1"/>
      <c r="J110" t="s">
        <v>29</v>
      </c>
      <c r="K110" t="s">
        <v>30</v>
      </c>
      <c r="L110" s="1" t="s">
        <v>138</v>
      </c>
      <c r="M110" t="s">
        <v>23</v>
      </c>
      <c r="N110">
        <v>0</v>
      </c>
      <c r="O110">
        <v>1</v>
      </c>
      <c r="P110">
        <v>0</v>
      </c>
      <c r="Q110" t="s">
        <v>5</v>
      </c>
      <c r="R110" t="s">
        <v>24</v>
      </c>
      <c r="S110" t="s">
        <v>24</v>
      </c>
      <c r="T110" t="s">
        <v>32</v>
      </c>
      <c r="U110" t="s">
        <v>31</v>
      </c>
      <c r="V110" t="s">
        <v>85</v>
      </c>
      <c r="Y110" t="s">
        <v>24</v>
      </c>
      <c r="Z110">
        <v>3</v>
      </c>
      <c r="AA110" t="str">
        <f t="shared" si="35"/>
        <v>75%</v>
      </c>
      <c r="AB110">
        <v>0</v>
      </c>
      <c r="AC110">
        <v>1</v>
      </c>
      <c r="AD110">
        <v>0</v>
      </c>
    </row>
    <row r="111" spans="1:30" hidden="1" x14ac:dyDescent="0.25">
      <c r="A111" s="1">
        <v>44834</v>
      </c>
      <c r="B111" s="1"/>
      <c r="C111" s="1"/>
      <c r="D111" s="1"/>
      <c r="E111" s="1"/>
      <c r="F111" s="1"/>
      <c r="G111" s="1"/>
      <c r="H111" s="1" t="s">
        <v>136</v>
      </c>
      <c r="I111" s="1"/>
      <c r="J111" t="s">
        <v>59</v>
      </c>
      <c r="K111" t="s">
        <v>60</v>
      </c>
      <c r="L111" s="1" t="s">
        <v>138</v>
      </c>
      <c r="M111" t="s">
        <v>23</v>
      </c>
      <c r="N111">
        <v>1</v>
      </c>
      <c r="O111">
        <v>0</v>
      </c>
      <c r="P111">
        <v>0</v>
      </c>
      <c r="Q111" t="s">
        <v>4</v>
      </c>
      <c r="R111" t="s">
        <v>24</v>
      </c>
      <c r="S111" t="s">
        <v>24</v>
      </c>
      <c r="T111" t="s">
        <v>61</v>
      </c>
      <c r="U111" t="s">
        <v>62</v>
      </c>
      <c r="Y111" t="s">
        <v>24</v>
      </c>
      <c r="Z111">
        <v>4</v>
      </c>
      <c r="AA111" t="str">
        <f t="shared" ref="AA111:AA114" si="36">IF(Z111=1,"25%",IF(Z111=2,"50%",IF(Z111=3,"75%",IF(Z111=4,"100%"))))</f>
        <v>100%</v>
      </c>
      <c r="AB111">
        <v>0</v>
      </c>
      <c r="AC111">
        <v>1</v>
      </c>
      <c r="AD111">
        <v>0</v>
      </c>
    </row>
    <row r="112" spans="1:30" hidden="1" x14ac:dyDescent="0.25">
      <c r="A112" s="1">
        <v>44835</v>
      </c>
      <c r="B112" s="1"/>
      <c r="C112" s="1"/>
      <c r="D112" s="1"/>
      <c r="E112" s="1"/>
      <c r="F112" s="1"/>
      <c r="G112" s="1"/>
      <c r="H112" s="1" t="s">
        <v>136</v>
      </c>
      <c r="I112" s="1"/>
      <c r="J112" t="s">
        <v>68</v>
      </c>
      <c r="K112" t="s">
        <v>60</v>
      </c>
      <c r="L112" s="1" t="s">
        <v>138</v>
      </c>
      <c r="M112" t="s">
        <v>23</v>
      </c>
      <c r="N112">
        <v>1</v>
      </c>
      <c r="O112">
        <v>0</v>
      </c>
      <c r="P112">
        <v>0</v>
      </c>
      <c r="Q112" t="s">
        <v>4</v>
      </c>
      <c r="R112" t="s">
        <v>24</v>
      </c>
      <c r="S112" t="s">
        <v>24</v>
      </c>
      <c r="T112" t="s">
        <v>87</v>
      </c>
      <c r="U112" t="s">
        <v>107</v>
      </c>
      <c r="Y112" t="s">
        <v>24</v>
      </c>
      <c r="Z112">
        <v>3</v>
      </c>
      <c r="AA112" t="str">
        <f t="shared" si="36"/>
        <v>75%</v>
      </c>
      <c r="AB112">
        <v>0</v>
      </c>
      <c r="AC112">
        <v>1</v>
      </c>
      <c r="AD112">
        <v>0</v>
      </c>
    </row>
    <row r="113" spans="1:30" hidden="1" x14ac:dyDescent="0.25">
      <c r="A113" s="1">
        <v>44837</v>
      </c>
      <c r="B113" s="1"/>
      <c r="C113" s="1"/>
      <c r="D113" s="1"/>
      <c r="E113" s="1"/>
      <c r="F113" s="1"/>
      <c r="G113" s="1"/>
      <c r="H113" s="1" t="s">
        <v>136</v>
      </c>
      <c r="I113" s="1"/>
      <c r="J113" t="s">
        <v>94</v>
      </c>
      <c r="K113" t="s">
        <v>22</v>
      </c>
      <c r="L113" s="1" t="s">
        <v>138</v>
      </c>
      <c r="M113" t="s">
        <v>23</v>
      </c>
      <c r="N113">
        <v>1</v>
      </c>
      <c r="O113">
        <v>0</v>
      </c>
      <c r="P113">
        <v>0</v>
      </c>
      <c r="Q113" t="s">
        <v>4</v>
      </c>
      <c r="R113" t="s">
        <v>25</v>
      </c>
      <c r="S113" t="s">
        <v>24</v>
      </c>
      <c r="T113" t="s">
        <v>61</v>
      </c>
      <c r="U113" t="s">
        <v>108</v>
      </c>
      <c r="Y113" t="s">
        <v>24</v>
      </c>
      <c r="Z113">
        <v>4</v>
      </c>
      <c r="AA113" t="str">
        <f t="shared" si="36"/>
        <v>100%</v>
      </c>
      <c r="AB113">
        <v>0</v>
      </c>
      <c r="AC113">
        <v>1</v>
      </c>
      <c r="AD113">
        <v>0</v>
      </c>
    </row>
    <row r="114" spans="1:30" hidden="1" x14ac:dyDescent="0.25">
      <c r="A114" s="1">
        <v>44838</v>
      </c>
      <c r="B114" s="1"/>
      <c r="C114" s="1"/>
      <c r="D114" s="1"/>
      <c r="E114" s="1"/>
      <c r="F114" s="1"/>
      <c r="G114" s="1"/>
      <c r="H114" s="1" t="s">
        <v>136</v>
      </c>
      <c r="I114" s="1"/>
      <c r="J114" t="s">
        <v>50</v>
      </c>
      <c r="K114" t="s">
        <v>22</v>
      </c>
      <c r="L114" s="1" t="s">
        <v>138</v>
      </c>
      <c r="M114" t="s">
        <v>52</v>
      </c>
      <c r="N114">
        <v>1</v>
      </c>
      <c r="O114">
        <v>0</v>
      </c>
      <c r="P114">
        <v>0</v>
      </c>
      <c r="Q114" t="s">
        <v>4</v>
      </c>
      <c r="R114" t="s">
        <v>24</v>
      </c>
      <c r="S114" t="s">
        <v>24</v>
      </c>
      <c r="T114" t="s">
        <v>61</v>
      </c>
      <c r="U114" t="s">
        <v>108</v>
      </c>
      <c r="Y114" t="s">
        <v>25</v>
      </c>
      <c r="Z114">
        <v>4</v>
      </c>
      <c r="AA114" t="str">
        <f t="shared" si="36"/>
        <v>100%</v>
      </c>
      <c r="AB114">
        <v>0</v>
      </c>
      <c r="AC114">
        <v>1</v>
      </c>
      <c r="AD114">
        <v>0</v>
      </c>
    </row>
    <row r="115" spans="1:30" hidden="1" x14ac:dyDescent="0.25">
      <c r="A115" s="1">
        <v>44839</v>
      </c>
      <c r="B115" s="1"/>
      <c r="C115" s="1"/>
      <c r="D115" s="1"/>
      <c r="E115" s="1"/>
      <c r="F115" s="1"/>
      <c r="G115" s="1"/>
      <c r="H115" s="1" t="s">
        <v>136</v>
      </c>
      <c r="I115" s="1"/>
      <c r="J115" t="s">
        <v>21</v>
      </c>
      <c r="K115" t="s">
        <v>22</v>
      </c>
      <c r="L115" s="1" t="s">
        <v>138</v>
      </c>
      <c r="M115" t="s">
        <v>23</v>
      </c>
      <c r="N115">
        <v>0</v>
      </c>
      <c r="O115">
        <v>1</v>
      </c>
      <c r="P115">
        <v>0</v>
      </c>
      <c r="Q115" t="s">
        <v>5</v>
      </c>
      <c r="R115" t="s">
        <v>24</v>
      </c>
      <c r="S115" t="s">
        <v>24</v>
      </c>
      <c r="T115" t="s">
        <v>61</v>
      </c>
      <c r="U115" t="s">
        <v>108</v>
      </c>
      <c r="Y115" t="s">
        <v>24</v>
      </c>
      <c r="Z115">
        <v>4</v>
      </c>
      <c r="AA115" t="str">
        <f>IF(Z115=1,"25%",IF(Z115=2,"50%",IF(Z115=3,"75%",IF(Z115=4,"100%"))))</f>
        <v>100%</v>
      </c>
      <c r="AB115">
        <v>0</v>
      </c>
      <c r="AC115">
        <v>1</v>
      </c>
      <c r="AD115">
        <v>0</v>
      </c>
    </row>
    <row r="116" spans="1:30" hidden="1" x14ac:dyDescent="0.25">
      <c r="A116" s="1">
        <v>44840</v>
      </c>
      <c r="B116" s="1"/>
      <c r="C116" s="1"/>
      <c r="D116" s="1"/>
      <c r="E116" s="1"/>
      <c r="F116" s="1"/>
      <c r="G116" s="1"/>
      <c r="H116" s="1" t="s">
        <v>136</v>
      </c>
      <c r="I116" s="1"/>
      <c r="J116" t="s">
        <v>21</v>
      </c>
      <c r="K116" t="s">
        <v>22</v>
      </c>
      <c r="L116" s="1" t="s">
        <v>138</v>
      </c>
      <c r="M116" t="s">
        <v>23</v>
      </c>
      <c r="N116">
        <v>0</v>
      </c>
      <c r="O116">
        <v>1</v>
      </c>
      <c r="P116">
        <v>0</v>
      </c>
      <c r="Q116" t="s">
        <v>5</v>
      </c>
      <c r="R116" t="s">
        <v>24</v>
      </c>
      <c r="S116" t="s">
        <v>24</v>
      </c>
      <c r="T116" t="s">
        <v>61</v>
      </c>
      <c r="U116" t="s">
        <v>108</v>
      </c>
      <c r="Y116" t="s">
        <v>24</v>
      </c>
      <c r="Z116">
        <v>4</v>
      </c>
      <c r="AA116" t="str">
        <f>IF(Z116=1,"25%",IF(Z116=2,"50%",IF(Z116=3,"75%",IF(Z116=4,"100%"))))</f>
        <v>100%</v>
      </c>
      <c r="AB116">
        <v>0</v>
      </c>
      <c r="AC116">
        <v>1</v>
      </c>
      <c r="AD116">
        <v>0</v>
      </c>
    </row>
    <row r="117" spans="1:30" hidden="1" x14ac:dyDescent="0.25">
      <c r="A117" s="1">
        <v>44840</v>
      </c>
      <c r="B117" s="1"/>
      <c r="C117" s="1"/>
      <c r="D117" s="1"/>
      <c r="E117" s="1"/>
      <c r="F117" s="1"/>
      <c r="G117" s="1"/>
      <c r="H117" s="1" t="s">
        <v>136</v>
      </c>
      <c r="I117" s="1"/>
      <c r="J117" t="s">
        <v>109</v>
      </c>
      <c r="K117" t="s">
        <v>110</v>
      </c>
      <c r="L117" s="1" t="s">
        <v>138</v>
      </c>
      <c r="M117" t="s">
        <v>81</v>
      </c>
      <c r="N117">
        <v>0</v>
      </c>
      <c r="O117">
        <v>1</v>
      </c>
      <c r="P117">
        <v>0</v>
      </c>
      <c r="Q117" t="s">
        <v>5</v>
      </c>
      <c r="R117" t="s">
        <v>25</v>
      </c>
      <c r="S117" t="s">
        <v>24</v>
      </c>
      <c r="T117" t="s">
        <v>62</v>
      </c>
      <c r="Y117" t="s">
        <v>24</v>
      </c>
      <c r="Z117">
        <v>4</v>
      </c>
      <c r="AA117" t="str">
        <f>IF(Z117=1,"25%",IF(Z117=2,"50%",IF(Z117=3,"75%",IF(Z117=4,"100%"))))</f>
        <v>100%</v>
      </c>
      <c r="AB117">
        <v>0</v>
      </c>
      <c r="AC117">
        <v>1</v>
      </c>
      <c r="AD117">
        <v>0</v>
      </c>
    </row>
    <row r="118" spans="1:30" hidden="1" x14ac:dyDescent="0.25">
      <c r="A118" s="1">
        <v>44841</v>
      </c>
      <c r="B118" s="1"/>
      <c r="C118" s="1"/>
      <c r="D118" s="1"/>
      <c r="E118" s="1"/>
      <c r="F118" s="1"/>
      <c r="G118" s="1"/>
      <c r="H118" s="1" t="s">
        <v>136</v>
      </c>
      <c r="I118" s="1"/>
      <c r="J118" t="s">
        <v>104</v>
      </c>
      <c r="K118" t="s">
        <v>105</v>
      </c>
      <c r="L118" s="1" t="s">
        <v>138</v>
      </c>
      <c r="M118" t="s">
        <v>23</v>
      </c>
      <c r="N118">
        <v>1</v>
      </c>
      <c r="O118">
        <v>0</v>
      </c>
      <c r="P118">
        <v>0</v>
      </c>
      <c r="Q118" t="s">
        <v>4</v>
      </c>
      <c r="R118" t="s">
        <v>24</v>
      </c>
      <c r="S118" t="s">
        <v>24</v>
      </c>
      <c r="T118" t="s">
        <v>61</v>
      </c>
      <c r="U118" t="s">
        <v>106</v>
      </c>
      <c r="Y118" t="s">
        <v>25</v>
      </c>
      <c r="Z118">
        <v>3</v>
      </c>
      <c r="AA118" t="str">
        <f>IF(Z118=1,"25%",IF(Z118=2,"50%",IF(Z118=3,"75%",IF(Z118=4,"100%"))))</f>
        <v>75%</v>
      </c>
      <c r="AB118">
        <v>0</v>
      </c>
      <c r="AC118">
        <v>1</v>
      </c>
      <c r="AD118">
        <v>0</v>
      </c>
    </row>
    <row r="119" spans="1:30" hidden="1" x14ac:dyDescent="0.25">
      <c r="A119" s="1">
        <v>44841</v>
      </c>
      <c r="B119" s="1"/>
      <c r="C119" s="1"/>
      <c r="D119" s="1"/>
      <c r="E119" s="1"/>
      <c r="F119" s="1"/>
      <c r="G119" s="1"/>
      <c r="H119" s="1" t="s">
        <v>136</v>
      </c>
      <c r="I119" s="1"/>
      <c r="J119" t="s">
        <v>59</v>
      </c>
      <c r="K119" t="s">
        <v>60</v>
      </c>
      <c r="L119" s="1" t="s">
        <v>138</v>
      </c>
      <c r="M119" t="s">
        <v>23</v>
      </c>
      <c r="N119">
        <v>1</v>
      </c>
      <c r="O119">
        <v>0</v>
      </c>
      <c r="P119">
        <v>0</v>
      </c>
      <c r="Q119" t="s">
        <v>4</v>
      </c>
      <c r="R119" t="s">
        <v>24</v>
      </c>
      <c r="S119" t="s">
        <v>24</v>
      </c>
      <c r="T119" t="s">
        <v>61</v>
      </c>
      <c r="U119" t="s">
        <v>108</v>
      </c>
      <c r="Y119" t="s">
        <v>24</v>
      </c>
      <c r="Z119">
        <v>4</v>
      </c>
      <c r="AA119" t="str">
        <f t="shared" ref="AA119:AA122" si="37">IF(Z119=1,"25%",IF(Z119=2,"50%",IF(Z119=3,"75%",IF(Z119=4,"100%"))))</f>
        <v>100%</v>
      </c>
      <c r="AB119">
        <v>0</v>
      </c>
      <c r="AC119">
        <v>1</v>
      </c>
      <c r="AD119">
        <v>0</v>
      </c>
    </row>
    <row r="120" spans="1:30" hidden="1" x14ac:dyDescent="0.25">
      <c r="A120" s="1">
        <v>44842</v>
      </c>
      <c r="B120" s="1"/>
      <c r="C120" s="1"/>
      <c r="D120" s="1"/>
      <c r="E120" s="1"/>
      <c r="F120" s="1"/>
      <c r="G120" s="1"/>
      <c r="H120" s="1" t="s">
        <v>136</v>
      </c>
      <c r="I120" s="1"/>
      <c r="J120" t="s">
        <v>111</v>
      </c>
      <c r="K120" t="s">
        <v>112</v>
      </c>
      <c r="L120" s="1" t="s">
        <v>138</v>
      </c>
      <c r="M120" t="s">
        <v>81</v>
      </c>
      <c r="N120">
        <v>1</v>
      </c>
      <c r="O120">
        <v>0</v>
      </c>
      <c r="P120">
        <v>0</v>
      </c>
      <c r="Q120" t="s">
        <v>4</v>
      </c>
      <c r="R120" t="s">
        <v>24</v>
      </c>
      <c r="S120" t="s">
        <v>24</v>
      </c>
      <c r="T120" t="s">
        <v>61</v>
      </c>
      <c r="Y120" t="s">
        <v>25</v>
      </c>
      <c r="Z120">
        <v>3</v>
      </c>
      <c r="AA120" t="str">
        <f t="shared" si="37"/>
        <v>75%</v>
      </c>
      <c r="AB120">
        <v>0</v>
      </c>
      <c r="AC120">
        <v>1</v>
      </c>
      <c r="AD120">
        <v>0</v>
      </c>
    </row>
    <row r="121" spans="1:30" x14ac:dyDescent="0.25">
      <c r="A121" s="1">
        <v>44844</v>
      </c>
      <c r="B121" s="1"/>
      <c r="C121" s="1"/>
      <c r="D121" s="1"/>
      <c r="E121" s="1"/>
      <c r="F121" s="1"/>
      <c r="G121" s="1"/>
      <c r="H121" s="1" t="s">
        <v>136</v>
      </c>
      <c r="I121" s="1"/>
      <c r="J121" t="s">
        <v>29</v>
      </c>
      <c r="K121" t="s">
        <v>30</v>
      </c>
      <c r="L121" s="1" t="s">
        <v>138</v>
      </c>
      <c r="M121" t="s">
        <v>23</v>
      </c>
      <c r="N121">
        <v>0</v>
      </c>
      <c r="O121">
        <v>1</v>
      </c>
      <c r="P121">
        <v>0</v>
      </c>
      <c r="Q121" t="s">
        <v>5</v>
      </c>
      <c r="R121" t="s">
        <v>24</v>
      </c>
      <c r="S121" t="s">
        <v>24</v>
      </c>
      <c r="T121" t="s">
        <v>32</v>
      </c>
      <c r="U121" t="s">
        <v>31</v>
      </c>
      <c r="V121" t="s">
        <v>85</v>
      </c>
      <c r="Y121" t="s">
        <v>24</v>
      </c>
      <c r="Z121">
        <v>3</v>
      </c>
      <c r="AA121" t="str">
        <f t="shared" si="37"/>
        <v>75%</v>
      </c>
      <c r="AB121">
        <v>0</v>
      </c>
      <c r="AC121">
        <v>1</v>
      </c>
      <c r="AD121">
        <v>0</v>
      </c>
    </row>
    <row r="122" spans="1:30" hidden="1" x14ac:dyDescent="0.25">
      <c r="A122" s="1">
        <v>44844</v>
      </c>
      <c r="B122" s="1"/>
      <c r="C122" s="1"/>
      <c r="D122" s="1">
        <f ca="1">TODAY()</f>
        <v>44859</v>
      </c>
      <c r="E122" s="9">
        <f ca="1">D122-A122</f>
        <v>15</v>
      </c>
      <c r="F122" s="9">
        <v>10</v>
      </c>
      <c r="G122" s="9">
        <f ca="1">E122-F122</f>
        <v>5</v>
      </c>
      <c r="H122" s="1"/>
      <c r="I122" s="1" t="str">
        <f ca="1">IF(E122=1,"10%",IF(E122=2,"20%",IF(E122=3,"30%",IF(E122=4,"40%",IF(E122=5,"50%",IF(E122=6,"60%",IF(E122=7,"70%",IF(E122=8,"80%",IF(E122=9,"90%",IF(E122=10,"100%",IF(H122="concluido","100%","serviço em atraso")))))))))))</f>
        <v>serviço em atraso</v>
      </c>
      <c r="J122" t="s">
        <v>113</v>
      </c>
      <c r="K122" t="s">
        <v>114</v>
      </c>
      <c r="L122" s="1" t="s">
        <v>138</v>
      </c>
      <c r="M122" t="s">
        <v>52</v>
      </c>
      <c r="N122">
        <v>0</v>
      </c>
      <c r="O122">
        <v>1</v>
      </c>
      <c r="P122">
        <v>0</v>
      </c>
      <c r="Q122" t="s">
        <v>5</v>
      </c>
      <c r="R122" t="s">
        <v>25</v>
      </c>
      <c r="S122" t="s">
        <v>24</v>
      </c>
      <c r="T122" t="s">
        <v>135</v>
      </c>
      <c r="Y122" t="s">
        <v>24</v>
      </c>
      <c r="Z122">
        <v>3</v>
      </c>
      <c r="AA122" t="str">
        <f t="shared" si="37"/>
        <v>75%</v>
      </c>
      <c r="AB122">
        <v>0</v>
      </c>
      <c r="AC122">
        <v>0</v>
      </c>
      <c r="AD122">
        <v>1</v>
      </c>
    </row>
    <row r="123" spans="1:30" x14ac:dyDescent="0.25">
      <c r="A123" s="1">
        <v>44845</v>
      </c>
      <c r="B123" s="1"/>
      <c r="C123" s="1"/>
      <c r="D123" s="1">
        <f t="shared" ref="D123:D168" ca="1" si="38">TODAY()</f>
        <v>44859</v>
      </c>
      <c r="E123" s="9"/>
      <c r="F123" s="9"/>
      <c r="G123" s="9"/>
      <c r="H123" s="1" t="s">
        <v>136</v>
      </c>
      <c r="I123" s="1"/>
      <c r="J123" t="s">
        <v>29</v>
      </c>
      <c r="K123" t="s">
        <v>30</v>
      </c>
      <c r="L123" s="1" t="s">
        <v>138</v>
      </c>
      <c r="M123" t="s">
        <v>23</v>
      </c>
      <c r="N123">
        <v>0</v>
      </c>
      <c r="O123">
        <v>1</v>
      </c>
      <c r="P123">
        <v>0</v>
      </c>
      <c r="Q123" t="s">
        <v>5</v>
      </c>
      <c r="R123" t="s">
        <v>24</v>
      </c>
      <c r="S123" t="s">
        <v>24</v>
      </c>
      <c r="T123" t="s">
        <v>32</v>
      </c>
      <c r="U123" t="s">
        <v>31</v>
      </c>
      <c r="V123" t="s">
        <v>85</v>
      </c>
      <c r="Y123" t="s">
        <v>24</v>
      </c>
      <c r="Z123">
        <v>3</v>
      </c>
      <c r="AA123" t="str">
        <f t="shared" ref="AA123" si="39">IF(Z123=1,"25%",IF(Z123=2,"50%",IF(Z123=3,"75%",IF(Z123=4,"100%"))))</f>
        <v>75%</v>
      </c>
      <c r="AB123">
        <v>0</v>
      </c>
      <c r="AC123">
        <v>1</v>
      </c>
      <c r="AD123">
        <v>0</v>
      </c>
    </row>
    <row r="124" spans="1:30" hidden="1" x14ac:dyDescent="0.25">
      <c r="A124" s="1">
        <v>44845</v>
      </c>
      <c r="B124" s="1"/>
      <c r="C124" s="1"/>
      <c r="D124" s="1">
        <f t="shared" ca="1" si="38"/>
        <v>44859</v>
      </c>
      <c r="E124" s="9">
        <f ca="1">D124-A124</f>
        <v>14</v>
      </c>
      <c r="F124" s="9">
        <v>12</v>
      </c>
      <c r="G124" s="9">
        <f t="shared" ref="G123:G168" ca="1" si="40">E124-F124</f>
        <v>2</v>
      </c>
      <c r="H124" s="1"/>
      <c r="I124" s="1" t="str">
        <f t="shared" ref="I124:I168" ca="1" si="41">IF(E124=1,"10%",IF(E124=2,"20%",IF(E124=3,"30%",IF(E124=4,"40%",IF(E124=5,"50%",IF(E124=6,"60%",IF(E124=7,"70%",IF(E124=8,"80%",IF(E124=9,"90%",IF(E124=10,"100%",IF(H124="concluido","100%","serviço em atraso")))))))))))</f>
        <v>serviço em atraso</v>
      </c>
      <c r="J124" t="s">
        <v>113</v>
      </c>
      <c r="K124" t="s">
        <v>114</v>
      </c>
      <c r="L124" s="1" t="s">
        <v>138</v>
      </c>
      <c r="M124" t="s">
        <v>52</v>
      </c>
      <c r="N124">
        <v>0</v>
      </c>
      <c r="O124">
        <v>1</v>
      </c>
      <c r="P124">
        <v>0</v>
      </c>
      <c r="Q124" t="s">
        <v>5</v>
      </c>
      <c r="R124" t="s">
        <v>25</v>
      </c>
      <c r="S124" t="s">
        <v>24</v>
      </c>
      <c r="T124" t="s">
        <v>61</v>
      </c>
      <c r="U124" t="s">
        <v>76</v>
      </c>
      <c r="Y124" t="s">
        <v>24</v>
      </c>
      <c r="Z124">
        <v>3</v>
      </c>
      <c r="AA124" t="str">
        <f t="shared" ref="AA124:AA133" si="42">IF(Z124=1,"25%",IF(Z124=2,"50%",IF(Z124=3,"75%",IF(Z124=4,"100%"))))</f>
        <v>75%</v>
      </c>
      <c r="AB124">
        <v>0</v>
      </c>
      <c r="AC124">
        <v>0</v>
      </c>
      <c r="AD124">
        <v>1</v>
      </c>
    </row>
    <row r="125" spans="1:30" x14ac:dyDescent="0.25">
      <c r="A125" s="1">
        <v>44847</v>
      </c>
      <c r="B125" s="1"/>
      <c r="C125" s="1"/>
      <c r="D125" s="1">
        <f t="shared" ca="1" si="38"/>
        <v>44859</v>
      </c>
      <c r="E125" s="9"/>
      <c r="F125" s="9"/>
      <c r="G125" s="9"/>
      <c r="H125" s="1" t="s">
        <v>136</v>
      </c>
      <c r="I125" s="1"/>
      <c r="J125" t="s">
        <v>29</v>
      </c>
      <c r="K125" t="s">
        <v>30</v>
      </c>
      <c r="L125" s="1" t="s">
        <v>138</v>
      </c>
      <c r="M125" t="s">
        <v>23</v>
      </c>
      <c r="N125">
        <v>0</v>
      </c>
      <c r="O125">
        <v>1</v>
      </c>
      <c r="P125">
        <v>0</v>
      </c>
      <c r="Q125" t="s">
        <v>5</v>
      </c>
      <c r="R125" t="s">
        <v>24</v>
      </c>
      <c r="S125" t="s">
        <v>24</v>
      </c>
      <c r="T125" t="s">
        <v>32</v>
      </c>
      <c r="U125" t="s">
        <v>31</v>
      </c>
      <c r="V125" t="s">
        <v>85</v>
      </c>
      <c r="Y125" t="s">
        <v>24</v>
      </c>
      <c r="Z125">
        <v>3</v>
      </c>
      <c r="AA125" t="str">
        <f t="shared" ref="AA125" si="43">IF(Z125=1,"25%",IF(Z125=2,"50%",IF(Z125=3,"75%",IF(Z125=4,"100%"))))</f>
        <v>75%</v>
      </c>
      <c r="AB125">
        <v>0</v>
      </c>
      <c r="AC125">
        <v>1</v>
      </c>
      <c r="AD125">
        <v>0</v>
      </c>
    </row>
    <row r="126" spans="1:30" hidden="1" x14ac:dyDescent="0.25">
      <c r="A126" s="1">
        <v>44847</v>
      </c>
      <c r="B126" s="1"/>
      <c r="C126" s="1"/>
      <c r="D126" s="1">
        <f t="shared" ca="1" si="38"/>
        <v>44859</v>
      </c>
      <c r="E126" s="9">
        <f ca="1">D126-A126</f>
        <v>12</v>
      </c>
      <c r="F126" s="9">
        <v>14</v>
      </c>
      <c r="G126" s="9">
        <f t="shared" ca="1" si="40"/>
        <v>-2</v>
      </c>
      <c r="H126" s="1"/>
      <c r="I126" s="1" t="str">
        <f t="shared" ca="1" si="41"/>
        <v>serviço em atraso</v>
      </c>
      <c r="J126" t="s">
        <v>113</v>
      </c>
      <c r="K126" t="s">
        <v>114</v>
      </c>
      <c r="L126" s="1" t="s">
        <v>138</v>
      </c>
      <c r="M126" t="s">
        <v>52</v>
      </c>
      <c r="N126">
        <v>0</v>
      </c>
      <c r="O126">
        <v>1</v>
      </c>
      <c r="P126">
        <v>0</v>
      </c>
      <c r="Q126" t="s">
        <v>5</v>
      </c>
      <c r="R126" t="s">
        <v>25</v>
      </c>
      <c r="S126" t="s">
        <v>24</v>
      </c>
      <c r="T126" t="s">
        <v>61</v>
      </c>
      <c r="U126" t="s">
        <v>76</v>
      </c>
      <c r="Y126" t="s">
        <v>24</v>
      </c>
      <c r="Z126">
        <v>2</v>
      </c>
      <c r="AA126" t="str">
        <f t="shared" si="42"/>
        <v>50%</v>
      </c>
      <c r="AB126">
        <v>0</v>
      </c>
      <c r="AC126">
        <v>0</v>
      </c>
      <c r="AD126">
        <v>1</v>
      </c>
    </row>
    <row r="127" spans="1:30" x14ac:dyDescent="0.25">
      <c r="A127" s="1">
        <v>44848</v>
      </c>
      <c r="B127" s="1"/>
      <c r="C127" s="1"/>
      <c r="D127" s="1">
        <f t="shared" ca="1" si="38"/>
        <v>44859</v>
      </c>
      <c r="E127" s="9"/>
      <c r="F127" s="9"/>
      <c r="G127" s="9"/>
      <c r="H127" s="1" t="s">
        <v>136</v>
      </c>
      <c r="I127" s="1"/>
      <c r="J127" t="s">
        <v>29</v>
      </c>
      <c r="K127" t="s">
        <v>30</v>
      </c>
      <c r="L127" s="1" t="s">
        <v>138</v>
      </c>
      <c r="M127" t="s">
        <v>23</v>
      </c>
      <c r="N127">
        <v>0</v>
      </c>
      <c r="O127">
        <v>1</v>
      </c>
      <c r="P127">
        <v>0</v>
      </c>
      <c r="Q127" t="s">
        <v>5</v>
      </c>
      <c r="R127" t="s">
        <v>24</v>
      </c>
      <c r="S127" t="s">
        <v>24</v>
      </c>
      <c r="T127" t="s">
        <v>32</v>
      </c>
      <c r="U127" t="s">
        <v>31</v>
      </c>
      <c r="V127" t="s">
        <v>85</v>
      </c>
      <c r="Y127" t="s">
        <v>24</v>
      </c>
      <c r="Z127">
        <v>3</v>
      </c>
      <c r="AA127" t="str">
        <f t="shared" si="42"/>
        <v>75%</v>
      </c>
      <c r="AB127">
        <v>0</v>
      </c>
      <c r="AC127">
        <v>1</v>
      </c>
      <c r="AD127">
        <v>0</v>
      </c>
    </row>
    <row r="128" spans="1:30" hidden="1" x14ac:dyDescent="0.25">
      <c r="A128" s="1">
        <v>44848</v>
      </c>
      <c r="B128" s="1"/>
      <c r="C128" s="1"/>
      <c r="D128" s="1">
        <f t="shared" ca="1" si="38"/>
        <v>44859</v>
      </c>
      <c r="E128" s="9">
        <f ca="1">D128-A128</f>
        <v>11</v>
      </c>
      <c r="F128" s="9">
        <v>16</v>
      </c>
      <c r="G128" s="9">
        <f t="shared" ca="1" si="40"/>
        <v>-5</v>
      </c>
      <c r="H128" s="1"/>
      <c r="I128" s="1" t="str">
        <f t="shared" ca="1" si="41"/>
        <v>serviço em atraso</v>
      </c>
      <c r="J128" t="s">
        <v>113</v>
      </c>
      <c r="K128" t="s">
        <v>114</v>
      </c>
      <c r="L128" s="1" t="s">
        <v>138</v>
      </c>
      <c r="M128" t="s">
        <v>52</v>
      </c>
      <c r="N128">
        <v>0</v>
      </c>
      <c r="O128">
        <v>1</v>
      </c>
      <c r="P128">
        <v>0</v>
      </c>
      <c r="Q128" t="s">
        <v>5</v>
      </c>
      <c r="R128" t="s">
        <v>25</v>
      </c>
      <c r="S128" t="s">
        <v>24</v>
      </c>
      <c r="T128" t="s">
        <v>61</v>
      </c>
      <c r="U128" t="s">
        <v>76</v>
      </c>
      <c r="Y128" t="s">
        <v>24</v>
      </c>
      <c r="Z128">
        <v>1</v>
      </c>
      <c r="AA128" t="str">
        <f t="shared" si="42"/>
        <v>25%</v>
      </c>
      <c r="AB128">
        <v>0</v>
      </c>
      <c r="AC128">
        <v>0</v>
      </c>
      <c r="AD128">
        <v>1</v>
      </c>
    </row>
    <row r="129" spans="1:30" hidden="1" x14ac:dyDescent="0.25">
      <c r="A129" s="7">
        <v>44848</v>
      </c>
      <c r="B129" s="7"/>
      <c r="C129" s="7"/>
      <c r="D129" s="1">
        <f t="shared" ca="1" si="38"/>
        <v>44859</v>
      </c>
      <c r="E129" s="9">
        <f ca="1">D129-A129</f>
        <v>11</v>
      </c>
      <c r="F129" s="9">
        <v>17</v>
      </c>
      <c r="G129" s="9">
        <f t="shared" ca="1" si="40"/>
        <v>-6</v>
      </c>
      <c r="H129" s="1"/>
      <c r="I129" s="1" t="str">
        <f t="shared" ca="1" si="41"/>
        <v>serviço em atraso</v>
      </c>
      <c r="J129" s="8" t="s">
        <v>113</v>
      </c>
      <c r="K129" s="8" t="s">
        <v>115</v>
      </c>
      <c r="L129" s="1" t="s">
        <v>138</v>
      </c>
      <c r="M129" s="8" t="s">
        <v>52</v>
      </c>
      <c r="N129" s="8">
        <v>0</v>
      </c>
      <c r="O129" s="8">
        <v>1</v>
      </c>
      <c r="P129" s="8">
        <v>0</v>
      </c>
      <c r="Q129" s="8" t="s">
        <v>5</v>
      </c>
      <c r="R129" s="8" t="s">
        <v>24</v>
      </c>
      <c r="S129" s="8" t="s">
        <v>24</v>
      </c>
      <c r="T129" s="8" t="s">
        <v>76</v>
      </c>
      <c r="U129" s="8"/>
      <c r="V129" s="8"/>
      <c r="W129" s="8"/>
      <c r="X129" s="8"/>
      <c r="Y129" s="8" t="s">
        <v>116</v>
      </c>
      <c r="Z129" s="8">
        <v>1</v>
      </c>
      <c r="AA129" s="8" t="str">
        <f t="shared" si="42"/>
        <v>25%</v>
      </c>
      <c r="AB129" s="8">
        <v>1</v>
      </c>
      <c r="AC129" s="8">
        <v>0</v>
      </c>
      <c r="AD129" s="8">
        <v>0</v>
      </c>
    </row>
    <row r="130" spans="1:30" hidden="1" x14ac:dyDescent="0.25">
      <c r="A130" s="1">
        <v>44848</v>
      </c>
      <c r="B130" s="1"/>
      <c r="C130" s="1"/>
      <c r="D130" s="1">
        <f t="shared" ca="1" si="38"/>
        <v>44859</v>
      </c>
      <c r="E130" s="9">
        <f ca="1">D130-A130</f>
        <v>11</v>
      </c>
      <c r="F130" s="9">
        <v>18</v>
      </c>
      <c r="G130" s="9">
        <f t="shared" ca="1" si="40"/>
        <v>-7</v>
      </c>
      <c r="H130" s="1"/>
      <c r="I130" s="1" t="str">
        <f t="shared" ca="1" si="41"/>
        <v>serviço em atraso</v>
      </c>
      <c r="J130" t="s">
        <v>117</v>
      </c>
      <c r="K130" t="s">
        <v>118</v>
      </c>
      <c r="L130" s="1" t="s">
        <v>138</v>
      </c>
      <c r="M130" t="s">
        <v>52</v>
      </c>
      <c r="N130">
        <v>0</v>
      </c>
      <c r="O130">
        <v>1</v>
      </c>
      <c r="P130">
        <v>0</v>
      </c>
      <c r="Q130" t="s">
        <v>5</v>
      </c>
      <c r="R130" t="s">
        <v>24</v>
      </c>
      <c r="S130" t="s">
        <v>25</v>
      </c>
      <c r="T130" t="s">
        <v>119</v>
      </c>
      <c r="Y130" t="s">
        <v>25</v>
      </c>
      <c r="Z130">
        <v>3</v>
      </c>
      <c r="AA130" t="str">
        <f t="shared" si="42"/>
        <v>75%</v>
      </c>
      <c r="AB130">
        <v>0</v>
      </c>
      <c r="AC130">
        <v>0</v>
      </c>
      <c r="AD130">
        <v>1</v>
      </c>
    </row>
    <row r="131" spans="1:30" hidden="1" x14ac:dyDescent="0.25">
      <c r="A131" s="1">
        <v>44848</v>
      </c>
      <c r="B131" s="1"/>
      <c r="C131" s="1"/>
      <c r="D131" s="1">
        <f t="shared" ca="1" si="38"/>
        <v>44859</v>
      </c>
      <c r="E131" s="9">
        <f ca="1">D131-A131</f>
        <v>11</v>
      </c>
      <c r="F131" s="9">
        <v>19</v>
      </c>
      <c r="G131" s="9">
        <f t="shared" ca="1" si="40"/>
        <v>-8</v>
      </c>
      <c r="H131" s="1"/>
      <c r="I131" s="1" t="str">
        <f t="shared" ca="1" si="41"/>
        <v>serviço em atraso</v>
      </c>
      <c r="J131" t="s">
        <v>59</v>
      </c>
      <c r="K131" t="s">
        <v>60</v>
      </c>
      <c r="L131" s="1" t="s">
        <v>138</v>
      </c>
      <c r="M131" t="s">
        <v>23</v>
      </c>
      <c r="N131">
        <v>1</v>
      </c>
      <c r="O131">
        <v>0</v>
      </c>
      <c r="P131">
        <v>0</v>
      </c>
      <c r="Q131" t="s">
        <v>4</v>
      </c>
      <c r="R131" t="s">
        <v>24</v>
      </c>
      <c r="S131" t="s">
        <v>24</v>
      </c>
      <c r="T131" t="s">
        <v>26</v>
      </c>
      <c r="U131" t="s">
        <v>73</v>
      </c>
      <c r="Y131" t="s">
        <v>24</v>
      </c>
      <c r="Z131">
        <v>4</v>
      </c>
      <c r="AA131" t="str">
        <f t="shared" si="42"/>
        <v>100%</v>
      </c>
      <c r="AB131">
        <v>0</v>
      </c>
      <c r="AC131">
        <v>1</v>
      </c>
      <c r="AD131">
        <v>0</v>
      </c>
    </row>
    <row r="132" spans="1:30" hidden="1" x14ac:dyDescent="0.25">
      <c r="A132" s="1">
        <v>44849</v>
      </c>
      <c r="B132" s="1"/>
      <c r="C132" s="1"/>
      <c r="D132" s="1">
        <f t="shared" ca="1" si="38"/>
        <v>44859</v>
      </c>
      <c r="E132" s="9">
        <f ca="1">D132-A132</f>
        <v>10</v>
      </c>
      <c r="F132" s="9">
        <v>20</v>
      </c>
      <c r="G132" s="9">
        <f t="shared" ca="1" si="40"/>
        <v>-10</v>
      </c>
      <c r="H132" s="1"/>
      <c r="I132" s="1" t="str">
        <f t="shared" ca="1" si="41"/>
        <v>100%</v>
      </c>
      <c r="J132" t="s">
        <v>117</v>
      </c>
      <c r="K132" t="s">
        <v>118</v>
      </c>
      <c r="L132" s="1" t="s">
        <v>138</v>
      </c>
      <c r="M132" t="s">
        <v>52</v>
      </c>
      <c r="N132">
        <v>0</v>
      </c>
      <c r="O132">
        <v>1</v>
      </c>
      <c r="P132">
        <v>0</v>
      </c>
      <c r="Q132" t="s">
        <v>5</v>
      </c>
      <c r="R132" t="s">
        <v>24</v>
      </c>
      <c r="S132" t="s">
        <v>25</v>
      </c>
      <c r="T132" t="s">
        <v>119</v>
      </c>
      <c r="Y132" t="s">
        <v>25</v>
      </c>
      <c r="Z132">
        <v>3</v>
      </c>
      <c r="AA132" t="str">
        <f t="shared" ref="AA132" si="44">IF(Z132=1,"25%",IF(Z132=2,"50%",IF(Z132=3,"75%",IF(Z132=4,"100%"))))</f>
        <v>75%</v>
      </c>
      <c r="AB132">
        <v>0</v>
      </c>
      <c r="AC132">
        <v>0</v>
      </c>
      <c r="AD132">
        <v>1</v>
      </c>
    </row>
    <row r="133" spans="1:30" hidden="1" x14ac:dyDescent="0.25">
      <c r="A133" s="1">
        <v>44849</v>
      </c>
      <c r="B133" s="1"/>
      <c r="C133" s="1"/>
      <c r="D133" s="1">
        <f t="shared" ca="1" si="38"/>
        <v>44859</v>
      </c>
      <c r="E133" s="9">
        <f ca="1">D133-A133</f>
        <v>10</v>
      </c>
      <c r="F133" s="9">
        <v>21</v>
      </c>
      <c r="G133" s="9">
        <f t="shared" ca="1" si="40"/>
        <v>-11</v>
      </c>
      <c r="H133" s="1"/>
      <c r="I133" s="1" t="str">
        <f t="shared" ca="1" si="41"/>
        <v>100%</v>
      </c>
      <c r="J133" t="s">
        <v>68</v>
      </c>
      <c r="K133" t="s">
        <v>60</v>
      </c>
      <c r="L133" s="1" t="s">
        <v>138</v>
      </c>
      <c r="M133" t="s">
        <v>23</v>
      </c>
      <c r="N133">
        <v>1</v>
      </c>
      <c r="O133">
        <v>0</v>
      </c>
      <c r="P133">
        <v>0</v>
      </c>
      <c r="Q133" t="s">
        <v>4</v>
      </c>
      <c r="R133" t="s">
        <v>24</v>
      </c>
      <c r="S133" t="s">
        <v>24</v>
      </c>
      <c r="T133" t="s">
        <v>87</v>
      </c>
      <c r="U133" t="s">
        <v>107</v>
      </c>
      <c r="Y133" t="s">
        <v>24</v>
      </c>
      <c r="Z133">
        <v>3</v>
      </c>
      <c r="AA133" t="str">
        <f t="shared" si="42"/>
        <v>75%</v>
      </c>
      <c r="AB133">
        <v>0</v>
      </c>
      <c r="AC133">
        <v>1</v>
      </c>
      <c r="AD133">
        <v>1</v>
      </c>
    </row>
    <row r="134" spans="1:30" hidden="1" x14ac:dyDescent="0.25">
      <c r="A134" s="1">
        <v>44850</v>
      </c>
      <c r="B134" s="1"/>
      <c r="C134" s="1"/>
      <c r="D134" s="1">
        <f t="shared" ca="1" si="38"/>
        <v>44859</v>
      </c>
      <c r="E134" s="9">
        <f ca="1">D134-A134</f>
        <v>9</v>
      </c>
      <c r="F134" s="9">
        <v>22</v>
      </c>
      <c r="G134" s="9">
        <f t="shared" ca="1" si="40"/>
        <v>-13</v>
      </c>
      <c r="H134" s="1"/>
      <c r="I134" s="1" t="str">
        <f t="shared" ca="1" si="41"/>
        <v>90%</v>
      </c>
      <c r="J134" t="s">
        <v>117</v>
      </c>
      <c r="K134" t="s">
        <v>118</v>
      </c>
      <c r="L134" s="1" t="s">
        <v>138</v>
      </c>
      <c r="M134" t="s">
        <v>52</v>
      </c>
      <c r="N134">
        <v>0</v>
      </c>
      <c r="O134">
        <v>1</v>
      </c>
      <c r="P134">
        <v>0</v>
      </c>
      <c r="Q134" t="s">
        <v>5</v>
      </c>
      <c r="R134" t="s">
        <v>24</v>
      </c>
      <c r="S134" t="s">
        <v>25</v>
      </c>
      <c r="T134" t="s">
        <v>119</v>
      </c>
      <c r="Y134" t="s">
        <v>25</v>
      </c>
      <c r="Z134">
        <v>3</v>
      </c>
      <c r="AA134" t="str">
        <f t="shared" ref="AA134:AA140" si="45">IF(Z134=1,"25%",IF(Z134=2,"50%",IF(Z134=3,"75%",IF(Z134=4,"100%"))))</f>
        <v>75%</v>
      </c>
      <c r="AB134">
        <v>0</v>
      </c>
      <c r="AC134">
        <v>0</v>
      </c>
      <c r="AD134">
        <v>0</v>
      </c>
    </row>
    <row r="135" spans="1:30" hidden="1" x14ac:dyDescent="0.25">
      <c r="A135" s="1">
        <v>44851</v>
      </c>
      <c r="B135" s="1"/>
      <c r="C135" s="1"/>
      <c r="D135" s="1">
        <f t="shared" ca="1" si="38"/>
        <v>44859</v>
      </c>
      <c r="E135" s="9">
        <f ca="1">D135-A135</f>
        <v>8</v>
      </c>
      <c r="F135" s="9">
        <v>23</v>
      </c>
      <c r="G135" s="9">
        <f t="shared" ca="1" si="40"/>
        <v>-15</v>
      </c>
      <c r="H135" s="1"/>
      <c r="I135" s="1" t="str">
        <f t="shared" ca="1" si="41"/>
        <v>80%</v>
      </c>
      <c r="J135" t="s">
        <v>128</v>
      </c>
      <c r="K135" t="s">
        <v>105</v>
      </c>
      <c r="L135" s="1" t="s">
        <v>138</v>
      </c>
      <c r="M135" t="s">
        <v>52</v>
      </c>
      <c r="N135">
        <v>0</v>
      </c>
      <c r="O135">
        <v>1</v>
      </c>
      <c r="P135">
        <v>0</v>
      </c>
      <c r="Q135" t="s">
        <v>5</v>
      </c>
      <c r="R135" t="s">
        <v>24</v>
      </c>
      <c r="S135" t="s">
        <v>24</v>
      </c>
      <c r="T135" t="s">
        <v>129</v>
      </c>
      <c r="U135" t="s">
        <v>130</v>
      </c>
      <c r="V135" t="s">
        <v>131</v>
      </c>
      <c r="W135" t="s">
        <v>132</v>
      </c>
      <c r="Y135" t="s">
        <v>24</v>
      </c>
      <c r="Z135">
        <v>4</v>
      </c>
      <c r="AA135" t="str">
        <f t="shared" si="45"/>
        <v>100%</v>
      </c>
      <c r="AB135">
        <v>0</v>
      </c>
      <c r="AC135">
        <v>1</v>
      </c>
      <c r="AD135">
        <v>0</v>
      </c>
    </row>
    <row r="136" spans="1:30" hidden="1" x14ac:dyDescent="0.25">
      <c r="A136" s="1">
        <v>44851</v>
      </c>
      <c r="B136" s="1"/>
      <c r="C136" s="1"/>
      <c r="D136" s="1">
        <f t="shared" ca="1" si="38"/>
        <v>44859</v>
      </c>
      <c r="E136" s="9">
        <f ca="1">D136-A136</f>
        <v>8</v>
      </c>
      <c r="F136" s="9">
        <v>24</v>
      </c>
      <c r="G136" s="9">
        <f t="shared" ca="1" si="40"/>
        <v>-16</v>
      </c>
      <c r="H136" s="1"/>
      <c r="I136" s="1" t="str">
        <f t="shared" ca="1" si="41"/>
        <v>80%</v>
      </c>
      <c r="J136" t="s">
        <v>113</v>
      </c>
      <c r="K136" t="s">
        <v>114</v>
      </c>
      <c r="L136" s="1" t="s">
        <v>138</v>
      </c>
      <c r="M136" t="s">
        <v>52</v>
      </c>
      <c r="N136">
        <v>0</v>
      </c>
      <c r="O136">
        <v>1</v>
      </c>
      <c r="P136">
        <v>0</v>
      </c>
      <c r="Q136" t="s">
        <v>5</v>
      </c>
      <c r="R136" t="s">
        <v>25</v>
      </c>
      <c r="S136" t="s">
        <v>24</v>
      </c>
      <c r="T136" t="s">
        <v>61</v>
      </c>
      <c r="U136" t="s">
        <v>76</v>
      </c>
      <c r="Y136" t="s">
        <v>24</v>
      </c>
      <c r="Z136">
        <v>1</v>
      </c>
      <c r="AA136" t="str">
        <f t="shared" si="45"/>
        <v>25%</v>
      </c>
      <c r="AB136">
        <v>0</v>
      </c>
      <c r="AC136">
        <v>0</v>
      </c>
      <c r="AD136">
        <v>1</v>
      </c>
    </row>
    <row r="137" spans="1:30" x14ac:dyDescent="0.25">
      <c r="A137" s="1">
        <v>44851</v>
      </c>
      <c r="B137" s="1"/>
      <c r="C137" s="1"/>
      <c r="D137" s="1">
        <f t="shared" ca="1" si="38"/>
        <v>44859</v>
      </c>
      <c r="E137" s="9"/>
      <c r="F137" s="9"/>
      <c r="G137" s="9"/>
      <c r="H137" s="1" t="s">
        <v>136</v>
      </c>
      <c r="I137" s="1"/>
      <c r="J137" t="s">
        <v>29</v>
      </c>
      <c r="K137" t="s">
        <v>30</v>
      </c>
      <c r="L137" s="1" t="s">
        <v>138</v>
      </c>
      <c r="M137" t="s">
        <v>23</v>
      </c>
      <c r="N137">
        <v>0</v>
      </c>
      <c r="O137">
        <v>1</v>
      </c>
      <c r="P137">
        <v>0</v>
      </c>
      <c r="Q137" t="s">
        <v>5</v>
      </c>
      <c r="R137" t="s">
        <v>24</v>
      </c>
      <c r="S137" t="s">
        <v>24</v>
      </c>
      <c r="T137" t="s">
        <v>32</v>
      </c>
      <c r="U137" t="s">
        <v>31</v>
      </c>
      <c r="V137" t="s">
        <v>85</v>
      </c>
      <c r="Y137" t="s">
        <v>24</v>
      </c>
      <c r="Z137">
        <v>3</v>
      </c>
      <c r="AA137" t="str">
        <f t="shared" si="45"/>
        <v>75%</v>
      </c>
      <c r="AB137">
        <v>0</v>
      </c>
      <c r="AC137">
        <v>1</v>
      </c>
      <c r="AD137">
        <v>0</v>
      </c>
    </row>
    <row r="138" spans="1:30" hidden="1" x14ac:dyDescent="0.25">
      <c r="A138" s="1">
        <v>44851</v>
      </c>
      <c r="B138" s="1"/>
      <c r="C138" s="1"/>
      <c r="D138" s="1">
        <f t="shared" ca="1" si="38"/>
        <v>44859</v>
      </c>
      <c r="E138" s="9">
        <f ca="1">D138-A138</f>
        <v>8</v>
      </c>
      <c r="F138" s="9">
        <v>26</v>
      </c>
      <c r="G138" s="9">
        <f t="shared" ca="1" si="40"/>
        <v>-18</v>
      </c>
      <c r="H138" s="1"/>
      <c r="I138" s="1" t="str">
        <f t="shared" ca="1" si="41"/>
        <v>80%</v>
      </c>
      <c r="J138" t="s">
        <v>21</v>
      </c>
      <c r="K138" t="s">
        <v>120</v>
      </c>
      <c r="L138" s="1" t="s">
        <v>138</v>
      </c>
      <c r="M138" t="s">
        <v>23</v>
      </c>
      <c r="N138">
        <v>0</v>
      </c>
      <c r="O138">
        <v>1</v>
      </c>
      <c r="P138">
        <v>0</v>
      </c>
      <c r="Q138" t="s">
        <v>5</v>
      </c>
      <c r="R138" t="s">
        <v>24</v>
      </c>
      <c r="S138" t="s">
        <v>24</v>
      </c>
      <c r="T138" t="s">
        <v>26</v>
      </c>
      <c r="U138" t="s">
        <v>123</v>
      </c>
      <c r="V138" t="s">
        <v>124</v>
      </c>
      <c r="Y138" t="s">
        <v>24</v>
      </c>
      <c r="Z138">
        <v>3</v>
      </c>
      <c r="AA138" t="str">
        <f t="shared" si="45"/>
        <v>75%</v>
      </c>
      <c r="AB138">
        <v>1</v>
      </c>
      <c r="AC138">
        <v>0</v>
      </c>
      <c r="AD138">
        <v>0</v>
      </c>
    </row>
    <row r="139" spans="1:30" hidden="1" x14ac:dyDescent="0.25">
      <c r="A139" s="1">
        <v>44852</v>
      </c>
      <c r="B139" s="1"/>
      <c r="C139" s="1"/>
      <c r="D139" s="1">
        <f t="shared" ca="1" si="38"/>
        <v>44859</v>
      </c>
      <c r="E139" s="9">
        <f ca="1">D139-A139</f>
        <v>7</v>
      </c>
      <c r="F139" s="9">
        <v>27</v>
      </c>
      <c r="G139" s="9">
        <f t="shared" ca="1" si="40"/>
        <v>-20</v>
      </c>
      <c r="H139" s="1"/>
      <c r="I139" s="1" t="str">
        <f t="shared" ca="1" si="41"/>
        <v>70%</v>
      </c>
      <c r="J139" t="s">
        <v>126</v>
      </c>
      <c r="K139" t="s">
        <v>125</v>
      </c>
      <c r="L139" s="1" t="s">
        <v>138</v>
      </c>
      <c r="M139" t="s">
        <v>23</v>
      </c>
      <c r="N139">
        <v>1</v>
      </c>
      <c r="O139">
        <v>0</v>
      </c>
      <c r="P139">
        <v>0</v>
      </c>
      <c r="Q139" t="s">
        <v>5</v>
      </c>
      <c r="R139" t="s">
        <v>24</v>
      </c>
      <c r="S139" t="s">
        <v>24</v>
      </c>
      <c r="T139" t="s">
        <v>44</v>
      </c>
      <c r="U139" t="s">
        <v>97</v>
      </c>
      <c r="V139" t="s">
        <v>127</v>
      </c>
      <c r="Y139" t="s">
        <v>24</v>
      </c>
      <c r="Z139">
        <v>4</v>
      </c>
      <c r="AA139" t="str">
        <f t="shared" si="45"/>
        <v>100%</v>
      </c>
      <c r="AB139">
        <v>1</v>
      </c>
      <c r="AC139">
        <v>0</v>
      </c>
      <c r="AD139">
        <v>0</v>
      </c>
    </row>
    <row r="140" spans="1:30" hidden="1" x14ac:dyDescent="0.25">
      <c r="A140" s="1">
        <v>44852</v>
      </c>
      <c r="B140" s="1"/>
      <c r="C140" s="1"/>
      <c r="D140" s="1">
        <f t="shared" ca="1" si="38"/>
        <v>44859</v>
      </c>
      <c r="E140" s="9">
        <f ca="1">D140-A140</f>
        <v>7</v>
      </c>
      <c r="F140" s="9">
        <v>28</v>
      </c>
      <c r="G140" s="9">
        <f t="shared" ca="1" si="40"/>
        <v>-21</v>
      </c>
      <c r="H140" s="1"/>
      <c r="I140" s="1" t="str">
        <f t="shared" ca="1" si="41"/>
        <v>70%</v>
      </c>
      <c r="J140" t="s">
        <v>117</v>
      </c>
      <c r="K140" t="s">
        <v>118</v>
      </c>
      <c r="L140" s="1" t="s">
        <v>138</v>
      </c>
      <c r="M140" t="s">
        <v>52</v>
      </c>
      <c r="N140">
        <v>0</v>
      </c>
      <c r="O140">
        <v>1</v>
      </c>
      <c r="P140">
        <v>0</v>
      </c>
      <c r="Q140" t="s">
        <v>5</v>
      </c>
      <c r="R140" t="s">
        <v>24</v>
      </c>
      <c r="S140" t="s">
        <v>25</v>
      </c>
      <c r="T140" t="s">
        <v>119</v>
      </c>
      <c r="Y140" t="s">
        <v>25</v>
      </c>
      <c r="Z140">
        <v>3</v>
      </c>
      <c r="AA140" t="str">
        <f t="shared" si="45"/>
        <v>75%</v>
      </c>
      <c r="AB140">
        <v>0</v>
      </c>
      <c r="AC140">
        <v>0</v>
      </c>
      <c r="AD140">
        <v>1</v>
      </c>
    </row>
    <row r="141" spans="1:30" hidden="1" x14ac:dyDescent="0.25">
      <c r="A141" s="1">
        <v>44852</v>
      </c>
      <c r="B141" s="1"/>
      <c r="C141" s="1"/>
      <c r="D141" s="1">
        <f t="shared" ca="1" si="38"/>
        <v>44859</v>
      </c>
      <c r="E141" s="9">
        <f ca="1">D141-A141</f>
        <v>7</v>
      </c>
      <c r="F141" s="9">
        <v>29</v>
      </c>
      <c r="G141" s="9">
        <f t="shared" ca="1" si="40"/>
        <v>-22</v>
      </c>
      <c r="H141" s="1"/>
      <c r="I141" s="1" t="str">
        <f t="shared" ca="1" si="41"/>
        <v>70%</v>
      </c>
      <c r="J141" t="s">
        <v>113</v>
      </c>
      <c r="K141" t="s">
        <v>114</v>
      </c>
      <c r="L141" s="1" t="s">
        <v>138</v>
      </c>
      <c r="M141" t="s">
        <v>52</v>
      </c>
      <c r="N141">
        <v>0</v>
      </c>
      <c r="O141">
        <v>1</v>
      </c>
      <c r="P141">
        <v>0</v>
      </c>
      <c r="Q141" t="s">
        <v>5</v>
      </c>
      <c r="R141" t="s">
        <v>25</v>
      </c>
      <c r="S141" t="s">
        <v>24</v>
      </c>
      <c r="T141" t="s">
        <v>61</v>
      </c>
      <c r="U141" t="s">
        <v>76</v>
      </c>
      <c r="Y141" t="s">
        <v>24</v>
      </c>
      <c r="Z141">
        <v>1</v>
      </c>
      <c r="AA141" t="str">
        <f t="shared" ref="AA141" si="46">IF(Z141=1,"25%",IF(Z141=2,"50%",IF(Z141=3,"75%",IF(Z141=4,"100%"))))</f>
        <v>25%</v>
      </c>
      <c r="AB141">
        <v>0</v>
      </c>
      <c r="AC141">
        <v>0</v>
      </c>
      <c r="AD141">
        <v>1</v>
      </c>
    </row>
    <row r="142" spans="1:30" x14ac:dyDescent="0.25">
      <c r="A142" s="1">
        <v>44852</v>
      </c>
      <c r="B142" s="1">
        <v>44852</v>
      </c>
      <c r="C142" s="1">
        <v>44913</v>
      </c>
      <c r="D142" s="1">
        <f t="shared" ca="1" si="38"/>
        <v>44859</v>
      </c>
      <c r="E142" s="9">
        <f ca="1">D142-B142</f>
        <v>7</v>
      </c>
      <c r="F142" s="9">
        <v>60</v>
      </c>
      <c r="G142" s="9">
        <f t="shared" ca="1" si="40"/>
        <v>-53</v>
      </c>
      <c r="H142" s="1"/>
      <c r="I142" s="1" t="str">
        <f ca="1">IF(E142&lt;=6,"10%",IF(E142&lt;=12,"20%",IF(E142&lt;=18,"30%",IF(E142&lt;=24,"40%",IF(E142&lt;=30,"50%",IF(E142&lt;=36,"60%",IF(E142&lt;=42,"70%",IF(E142&lt;=48,"80%",IF(E142&lt;=54,"90%",IF(H142="concluído","100%","em andamento"))))))))))</f>
        <v>20%</v>
      </c>
      <c r="J142" t="s">
        <v>29</v>
      </c>
      <c r="K142" t="s">
        <v>30</v>
      </c>
      <c r="L142" s="1" t="s">
        <v>138</v>
      </c>
      <c r="M142" t="s">
        <v>23</v>
      </c>
      <c r="N142">
        <v>0</v>
      </c>
      <c r="O142">
        <v>1</v>
      </c>
      <c r="P142">
        <v>0</v>
      </c>
      <c r="Q142" t="s">
        <v>5</v>
      </c>
      <c r="R142" t="s">
        <v>24</v>
      </c>
      <c r="S142" t="s">
        <v>24</v>
      </c>
      <c r="T142" t="s">
        <v>32</v>
      </c>
      <c r="U142" t="s">
        <v>31</v>
      </c>
      <c r="V142" t="s">
        <v>85</v>
      </c>
      <c r="Y142" t="s">
        <v>24</v>
      </c>
      <c r="Z142">
        <v>3</v>
      </c>
      <c r="AA142" t="str">
        <f t="shared" ref="AA142:AA143" si="47">IF(Z142=1,"25%",IF(Z142=2,"50%",IF(Z142=3,"75%",IF(Z142=4,"100%"))))</f>
        <v>75%</v>
      </c>
      <c r="AB142">
        <v>0</v>
      </c>
      <c r="AC142">
        <v>0</v>
      </c>
      <c r="AD142">
        <v>1</v>
      </c>
    </row>
    <row r="143" spans="1:30" hidden="1" x14ac:dyDescent="0.25">
      <c r="A143" s="1">
        <v>44852</v>
      </c>
      <c r="B143" s="1"/>
      <c r="C143" s="1"/>
      <c r="D143" s="1">
        <f t="shared" ca="1" si="38"/>
        <v>44859</v>
      </c>
      <c r="E143" s="9">
        <f ca="1">D143-A143</f>
        <v>7</v>
      </c>
      <c r="F143" s="9">
        <v>31</v>
      </c>
      <c r="G143" s="9">
        <f t="shared" ca="1" si="40"/>
        <v>-24</v>
      </c>
      <c r="H143" s="1"/>
      <c r="I143" s="1" t="str">
        <f t="shared" ca="1" si="41"/>
        <v>70%</v>
      </c>
      <c r="J143" t="s">
        <v>21</v>
      </c>
      <c r="K143" t="s">
        <v>35</v>
      </c>
      <c r="L143" s="1" t="s">
        <v>138</v>
      </c>
      <c r="M143" t="s">
        <v>23</v>
      </c>
      <c r="N143">
        <v>0</v>
      </c>
      <c r="O143">
        <v>1</v>
      </c>
      <c r="P143">
        <v>0</v>
      </c>
      <c r="Q143" t="s">
        <v>5</v>
      </c>
      <c r="R143" t="s">
        <v>24</v>
      </c>
      <c r="S143" t="s">
        <v>24</v>
      </c>
      <c r="T143" s="6" t="s">
        <v>36</v>
      </c>
      <c r="Y143" t="s">
        <v>24</v>
      </c>
      <c r="Z143">
        <v>3</v>
      </c>
      <c r="AA143" t="str">
        <f t="shared" si="47"/>
        <v>75%</v>
      </c>
      <c r="AB143">
        <v>0</v>
      </c>
      <c r="AC143">
        <v>0</v>
      </c>
      <c r="AD143">
        <v>1</v>
      </c>
    </row>
    <row r="144" spans="1:30" hidden="1" x14ac:dyDescent="0.25">
      <c r="A144" s="1">
        <v>44853</v>
      </c>
      <c r="B144" s="1"/>
      <c r="C144" s="1"/>
      <c r="D144" s="1">
        <f t="shared" ca="1" si="38"/>
        <v>44859</v>
      </c>
      <c r="E144" s="9">
        <f ca="1">D144-A144</f>
        <v>6</v>
      </c>
      <c r="F144" s="9">
        <v>32</v>
      </c>
      <c r="G144" s="9">
        <f t="shared" ca="1" si="40"/>
        <v>-26</v>
      </c>
      <c r="H144" s="1"/>
      <c r="I144" s="1" t="str">
        <f t="shared" ca="1" si="41"/>
        <v>60%</v>
      </c>
      <c r="J144" t="s">
        <v>21</v>
      </c>
      <c r="K144" t="s">
        <v>35</v>
      </c>
      <c r="L144" s="1" t="s">
        <v>138</v>
      </c>
      <c r="M144" t="s">
        <v>23</v>
      </c>
      <c r="N144">
        <v>0</v>
      </c>
      <c r="O144">
        <v>1</v>
      </c>
      <c r="P144">
        <v>0</v>
      </c>
      <c r="Q144" t="s">
        <v>5</v>
      </c>
      <c r="R144" t="s">
        <v>24</v>
      </c>
      <c r="S144" t="s">
        <v>24</v>
      </c>
      <c r="T144" s="6" t="s">
        <v>36</v>
      </c>
      <c r="Y144" t="s">
        <v>24</v>
      </c>
      <c r="Z144">
        <v>3</v>
      </c>
      <c r="AA144" t="str">
        <f t="shared" ref="AA144" si="48">IF(Z144=1,"25%",IF(Z144=2,"50%",IF(Z144=3,"75%",IF(Z144=4,"100%"))))</f>
        <v>75%</v>
      </c>
      <c r="AB144">
        <v>0</v>
      </c>
      <c r="AC144">
        <v>0</v>
      </c>
      <c r="AD144">
        <v>1</v>
      </c>
    </row>
    <row r="145" spans="1:30" x14ac:dyDescent="0.25">
      <c r="A145" s="1">
        <v>44853</v>
      </c>
      <c r="B145" s="1">
        <v>44852</v>
      </c>
      <c r="C145" s="1">
        <v>44913</v>
      </c>
      <c r="D145" s="1">
        <f t="shared" ca="1" si="38"/>
        <v>44859</v>
      </c>
      <c r="E145" s="9">
        <f ca="1">D145-B145</f>
        <v>7</v>
      </c>
      <c r="F145" s="9">
        <v>60</v>
      </c>
      <c r="G145" s="9">
        <f t="shared" ref="G145" ca="1" si="49">E145-F145</f>
        <v>-53</v>
      </c>
      <c r="H145" s="1"/>
      <c r="I145" s="1" t="str">
        <f ca="1">IF(E145&lt;=6,"10%",IF(E145&lt;=12,"20%",IF(E145&lt;=18,"30%",IF(E145&lt;=24,"40%",IF(E145&lt;=30,"50%",IF(E145&lt;=36,"60%",IF(E145&lt;=42,"70%",IF(E145&lt;=48,"80%",IF(E145&lt;=54,"90%",IF(H145="concluído","100%","em andamento"))))))))))</f>
        <v>20%</v>
      </c>
      <c r="J145" t="s">
        <v>29</v>
      </c>
      <c r="K145" t="s">
        <v>30</v>
      </c>
      <c r="L145" s="1" t="s">
        <v>138</v>
      </c>
      <c r="M145" t="s">
        <v>23</v>
      </c>
      <c r="N145">
        <v>0</v>
      </c>
      <c r="O145">
        <v>1</v>
      </c>
      <c r="P145">
        <v>0</v>
      </c>
      <c r="Q145" t="s">
        <v>5</v>
      </c>
      <c r="R145" t="s">
        <v>24</v>
      </c>
      <c r="S145" t="s">
        <v>24</v>
      </c>
      <c r="T145" t="s">
        <v>32</v>
      </c>
      <c r="U145" t="s">
        <v>31</v>
      </c>
      <c r="V145" t="s">
        <v>85</v>
      </c>
      <c r="Y145" t="s">
        <v>24</v>
      </c>
      <c r="Z145">
        <v>3</v>
      </c>
      <c r="AA145" t="str">
        <f t="shared" ref="AA145:AA146" si="50">IF(Z145=1,"25%",IF(Z145=2,"50%",IF(Z145=3,"75%",IF(Z145=4,"100%"))))</f>
        <v>75%</v>
      </c>
      <c r="AB145">
        <v>0</v>
      </c>
      <c r="AC145">
        <v>0</v>
      </c>
      <c r="AD145">
        <v>1</v>
      </c>
    </row>
    <row r="146" spans="1:30" hidden="1" x14ac:dyDescent="0.25">
      <c r="A146" s="1">
        <v>44854</v>
      </c>
      <c r="B146" s="1"/>
      <c r="C146" s="1"/>
      <c r="D146" s="1">
        <f t="shared" ca="1" si="38"/>
        <v>44859</v>
      </c>
      <c r="E146" s="9">
        <f ca="1">D146-A146</f>
        <v>5</v>
      </c>
      <c r="F146" s="9">
        <v>34</v>
      </c>
      <c r="G146" s="9">
        <f t="shared" ca="1" si="40"/>
        <v>-29</v>
      </c>
      <c r="H146" s="1"/>
      <c r="I146" s="1" t="str">
        <f t="shared" ca="1" si="41"/>
        <v>50%</v>
      </c>
      <c r="J146" t="s">
        <v>21</v>
      </c>
      <c r="K146" t="s">
        <v>35</v>
      </c>
      <c r="L146" s="1" t="s">
        <v>138</v>
      </c>
      <c r="M146" t="s">
        <v>23</v>
      </c>
      <c r="N146">
        <v>0</v>
      </c>
      <c r="O146">
        <v>1</v>
      </c>
      <c r="P146">
        <v>0</v>
      </c>
      <c r="Q146" t="s">
        <v>5</v>
      </c>
      <c r="R146" t="s">
        <v>24</v>
      </c>
      <c r="S146" t="s">
        <v>24</v>
      </c>
      <c r="T146" s="6" t="s">
        <v>36</v>
      </c>
      <c r="Y146" t="s">
        <v>24</v>
      </c>
      <c r="Z146">
        <v>3</v>
      </c>
      <c r="AA146" t="str">
        <f t="shared" si="50"/>
        <v>75%</v>
      </c>
      <c r="AB146">
        <v>0</v>
      </c>
      <c r="AC146">
        <v>0</v>
      </c>
      <c r="AD146">
        <v>1</v>
      </c>
    </row>
    <row r="147" spans="1:30" hidden="1" x14ac:dyDescent="0.25">
      <c r="A147" s="1">
        <v>44854</v>
      </c>
      <c r="B147" s="1"/>
      <c r="C147" s="1"/>
      <c r="D147" s="1">
        <f t="shared" ca="1" si="38"/>
        <v>44859</v>
      </c>
      <c r="E147" s="9">
        <f ca="1">D147-A147</f>
        <v>5</v>
      </c>
      <c r="F147" s="9">
        <v>35</v>
      </c>
      <c r="G147" s="9">
        <f t="shared" ca="1" si="40"/>
        <v>-30</v>
      </c>
      <c r="H147" s="1"/>
      <c r="I147" s="1" t="str">
        <f t="shared" ca="1" si="41"/>
        <v>50%</v>
      </c>
      <c r="J147" t="s">
        <v>117</v>
      </c>
      <c r="K147" t="s">
        <v>118</v>
      </c>
      <c r="L147" s="1" t="s">
        <v>138</v>
      </c>
      <c r="M147" t="s">
        <v>52</v>
      </c>
      <c r="N147">
        <v>0</v>
      </c>
      <c r="O147">
        <v>1</v>
      </c>
      <c r="P147">
        <v>0</v>
      </c>
      <c r="Q147" t="s">
        <v>5</v>
      </c>
      <c r="R147" t="s">
        <v>24</v>
      </c>
      <c r="S147" t="s">
        <v>25</v>
      </c>
      <c r="T147" t="s">
        <v>119</v>
      </c>
      <c r="Y147" t="s">
        <v>25</v>
      </c>
      <c r="Z147">
        <v>3</v>
      </c>
      <c r="AA147" t="str">
        <f t="shared" ref="AA147:AA154" si="51">IF(Z147=1,"25%",IF(Z147=2,"50%",IF(Z147=3,"75%",IF(Z147=4,"100%"))))</f>
        <v>75%</v>
      </c>
      <c r="AB147">
        <v>0</v>
      </c>
      <c r="AC147">
        <v>0</v>
      </c>
      <c r="AD147">
        <v>1</v>
      </c>
    </row>
    <row r="148" spans="1:30" hidden="1" x14ac:dyDescent="0.25">
      <c r="A148" s="1">
        <v>44855</v>
      </c>
      <c r="B148" s="1"/>
      <c r="C148" s="1"/>
      <c r="D148" s="1">
        <f t="shared" ca="1" si="38"/>
        <v>44859</v>
      </c>
      <c r="E148" s="9">
        <f ca="1">D148-A148</f>
        <v>4</v>
      </c>
      <c r="F148" s="9">
        <v>36</v>
      </c>
      <c r="G148" s="9">
        <f t="shared" ca="1" si="40"/>
        <v>-32</v>
      </c>
      <c r="H148" s="1"/>
      <c r="I148" s="1" t="str">
        <f t="shared" ca="1" si="41"/>
        <v>40%</v>
      </c>
      <c r="J148" t="s">
        <v>59</v>
      </c>
      <c r="K148" t="s">
        <v>60</v>
      </c>
      <c r="L148" s="1" t="s">
        <v>138</v>
      </c>
      <c r="M148" t="s">
        <v>23</v>
      </c>
      <c r="N148">
        <v>1</v>
      </c>
      <c r="O148">
        <v>0</v>
      </c>
      <c r="P148">
        <v>0</v>
      </c>
      <c r="Q148" t="s">
        <v>4</v>
      </c>
      <c r="R148" t="s">
        <v>24</v>
      </c>
      <c r="S148" t="s">
        <v>24</v>
      </c>
      <c r="T148" t="s">
        <v>62</v>
      </c>
      <c r="U148" t="s">
        <v>73</v>
      </c>
      <c r="Y148" t="s">
        <v>24</v>
      </c>
      <c r="Z148">
        <v>4</v>
      </c>
      <c r="AA148" t="str">
        <f t="shared" si="51"/>
        <v>100%</v>
      </c>
      <c r="AB148">
        <v>0</v>
      </c>
      <c r="AC148">
        <v>1</v>
      </c>
      <c r="AD148">
        <v>0</v>
      </c>
    </row>
    <row r="149" spans="1:30" hidden="1" x14ac:dyDescent="0.25">
      <c r="A149" s="1">
        <v>44855</v>
      </c>
      <c r="B149" s="1"/>
      <c r="C149" s="1"/>
      <c r="D149" s="1">
        <f t="shared" ca="1" si="38"/>
        <v>44859</v>
      </c>
      <c r="E149" s="9">
        <f ca="1">D149-A149</f>
        <v>4</v>
      </c>
      <c r="F149" s="9">
        <v>37</v>
      </c>
      <c r="G149" s="9">
        <f t="shared" ca="1" si="40"/>
        <v>-33</v>
      </c>
      <c r="H149" s="1"/>
      <c r="I149" s="1" t="str">
        <f t="shared" ca="1" si="41"/>
        <v>40%</v>
      </c>
      <c r="J149" t="s">
        <v>21</v>
      </c>
      <c r="K149" t="s">
        <v>35</v>
      </c>
      <c r="L149" s="1" t="s">
        <v>138</v>
      </c>
      <c r="M149" t="s">
        <v>23</v>
      </c>
      <c r="N149">
        <v>0</v>
      </c>
      <c r="O149">
        <v>1</v>
      </c>
      <c r="P149">
        <v>0</v>
      </c>
      <c r="Q149" t="s">
        <v>5</v>
      </c>
      <c r="R149" t="s">
        <v>24</v>
      </c>
      <c r="S149" t="s">
        <v>24</v>
      </c>
      <c r="T149" s="6" t="s">
        <v>36</v>
      </c>
      <c r="Y149" t="s">
        <v>24</v>
      </c>
      <c r="Z149">
        <v>3</v>
      </c>
      <c r="AA149" t="str">
        <f t="shared" si="51"/>
        <v>75%</v>
      </c>
      <c r="AB149">
        <v>0</v>
      </c>
      <c r="AC149">
        <v>0</v>
      </c>
      <c r="AD149">
        <v>1</v>
      </c>
    </row>
    <row r="150" spans="1:30" hidden="1" x14ac:dyDescent="0.25">
      <c r="A150" s="1">
        <v>44856</v>
      </c>
      <c r="B150" s="1"/>
      <c r="C150" s="1"/>
      <c r="D150" s="1">
        <f t="shared" ca="1" si="38"/>
        <v>44859</v>
      </c>
      <c r="E150" s="9">
        <f ca="1">D150-A150</f>
        <v>3</v>
      </c>
      <c r="F150" s="9">
        <v>38</v>
      </c>
      <c r="G150" s="9">
        <f t="shared" ca="1" si="40"/>
        <v>-35</v>
      </c>
      <c r="H150" s="1"/>
      <c r="I150" s="1" t="str">
        <f t="shared" ca="1" si="41"/>
        <v>30%</v>
      </c>
      <c r="J150" t="s">
        <v>117</v>
      </c>
      <c r="K150" t="s">
        <v>118</v>
      </c>
      <c r="L150" s="1" t="s">
        <v>138</v>
      </c>
      <c r="M150" t="s">
        <v>52</v>
      </c>
      <c r="N150">
        <v>0</v>
      </c>
      <c r="O150">
        <v>1</v>
      </c>
      <c r="P150">
        <v>0</v>
      </c>
      <c r="Q150" t="s">
        <v>5</v>
      </c>
      <c r="R150" t="s">
        <v>24</v>
      </c>
      <c r="S150" t="s">
        <v>25</v>
      </c>
      <c r="T150" t="s">
        <v>119</v>
      </c>
      <c r="Y150" t="s">
        <v>25</v>
      </c>
      <c r="Z150">
        <v>3</v>
      </c>
      <c r="AA150" t="str">
        <f t="shared" si="51"/>
        <v>75%</v>
      </c>
      <c r="AB150">
        <v>0</v>
      </c>
      <c r="AC150">
        <v>0</v>
      </c>
      <c r="AD150">
        <v>1</v>
      </c>
    </row>
    <row r="151" spans="1:30" hidden="1" x14ac:dyDescent="0.25">
      <c r="A151" s="1">
        <v>44856</v>
      </c>
      <c r="B151" s="1"/>
      <c r="C151" s="1"/>
      <c r="D151" s="1">
        <f t="shared" ca="1" si="38"/>
        <v>44859</v>
      </c>
      <c r="E151" s="9">
        <f ca="1">D151-A151</f>
        <v>3</v>
      </c>
      <c r="F151" s="9">
        <v>39</v>
      </c>
      <c r="G151" s="9">
        <f t="shared" ca="1" si="40"/>
        <v>-36</v>
      </c>
      <c r="H151" s="1"/>
      <c r="I151" s="1" t="str">
        <f t="shared" ca="1" si="41"/>
        <v>30%</v>
      </c>
      <c r="J151" t="s">
        <v>126</v>
      </c>
      <c r="K151" t="s">
        <v>112</v>
      </c>
      <c r="L151" s="1" t="s">
        <v>138</v>
      </c>
      <c r="M151" t="s">
        <v>23</v>
      </c>
      <c r="N151">
        <v>1</v>
      </c>
      <c r="O151">
        <v>0</v>
      </c>
      <c r="P151">
        <v>0</v>
      </c>
      <c r="Q151" t="s">
        <v>5</v>
      </c>
      <c r="R151" t="s">
        <v>24</v>
      </c>
      <c r="S151" t="s">
        <v>24</v>
      </c>
      <c r="T151" t="s">
        <v>44</v>
      </c>
      <c r="Y151" t="s">
        <v>24</v>
      </c>
      <c r="Z151">
        <v>3</v>
      </c>
      <c r="AA151" t="str">
        <f t="shared" si="51"/>
        <v>75%</v>
      </c>
      <c r="AB151">
        <v>0</v>
      </c>
      <c r="AC151">
        <v>1</v>
      </c>
      <c r="AD151">
        <v>0</v>
      </c>
    </row>
    <row r="152" spans="1:30" hidden="1" x14ac:dyDescent="0.25">
      <c r="A152" s="1">
        <v>44856</v>
      </c>
      <c r="B152" s="1"/>
      <c r="C152" s="1"/>
      <c r="D152" s="1">
        <f t="shared" ca="1" si="38"/>
        <v>44859</v>
      </c>
      <c r="E152" s="9">
        <f ca="1">D152-A152</f>
        <v>3</v>
      </c>
      <c r="F152" s="9">
        <v>40</v>
      </c>
      <c r="G152" s="9">
        <f t="shared" ca="1" si="40"/>
        <v>-37</v>
      </c>
      <c r="H152" s="1"/>
      <c r="I152" s="1" t="str">
        <f t="shared" ca="1" si="41"/>
        <v>30%</v>
      </c>
      <c r="J152" t="s">
        <v>68</v>
      </c>
      <c r="K152" t="s">
        <v>60</v>
      </c>
      <c r="L152" s="1" t="s">
        <v>138</v>
      </c>
      <c r="M152" t="s">
        <v>23</v>
      </c>
      <c r="N152">
        <v>1</v>
      </c>
      <c r="O152">
        <v>0</v>
      </c>
      <c r="P152">
        <v>0</v>
      </c>
      <c r="Q152" t="s">
        <v>4</v>
      </c>
      <c r="R152" t="s">
        <v>24</v>
      </c>
      <c r="S152" t="s">
        <v>24</v>
      </c>
      <c r="T152" t="s">
        <v>87</v>
      </c>
      <c r="U152" t="s">
        <v>107</v>
      </c>
      <c r="Y152" t="s">
        <v>24</v>
      </c>
      <c r="Z152">
        <v>3</v>
      </c>
      <c r="AA152" t="str">
        <f t="shared" si="51"/>
        <v>75%</v>
      </c>
      <c r="AB152">
        <v>0</v>
      </c>
      <c r="AC152">
        <v>1</v>
      </c>
      <c r="AD152">
        <v>1</v>
      </c>
    </row>
    <row r="153" spans="1:30" hidden="1" x14ac:dyDescent="0.25">
      <c r="A153" s="1">
        <v>44856</v>
      </c>
      <c r="B153" s="1"/>
      <c r="C153" s="1"/>
      <c r="D153" s="1">
        <f t="shared" ca="1" si="38"/>
        <v>44859</v>
      </c>
      <c r="E153" s="9">
        <f ca="1">D153-A153</f>
        <v>3</v>
      </c>
      <c r="F153" s="9">
        <v>41</v>
      </c>
      <c r="G153" s="9">
        <f t="shared" ca="1" si="40"/>
        <v>-38</v>
      </c>
      <c r="H153" s="1"/>
      <c r="I153" s="1" t="str">
        <f t="shared" ca="1" si="41"/>
        <v>30%</v>
      </c>
      <c r="J153" t="s">
        <v>139</v>
      </c>
      <c r="K153" t="s">
        <v>140</v>
      </c>
      <c r="L153" s="1" t="s">
        <v>138</v>
      </c>
      <c r="M153" t="s">
        <v>23</v>
      </c>
      <c r="N153">
        <v>1</v>
      </c>
      <c r="O153">
        <v>0</v>
      </c>
      <c r="P153">
        <v>0</v>
      </c>
      <c r="Q153" t="s">
        <v>5</v>
      </c>
      <c r="R153" t="s">
        <v>25</v>
      </c>
      <c r="S153" t="s">
        <v>24</v>
      </c>
      <c r="T153" t="s">
        <v>44</v>
      </c>
      <c r="U153" t="s">
        <v>141</v>
      </c>
      <c r="V153" t="s">
        <v>45</v>
      </c>
      <c r="Y153" t="s">
        <v>24</v>
      </c>
      <c r="Z153">
        <v>3</v>
      </c>
      <c r="AA153" t="str">
        <f t="shared" si="51"/>
        <v>75%</v>
      </c>
      <c r="AB153">
        <v>0</v>
      </c>
      <c r="AC153">
        <v>1</v>
      </c>
      <c r="AD153">
        <v>0</v>
      </c>
    </row>
    <row r="154" spans="1:30" x14ac:dyDescent="0.25">
      <c r="A154" s="1">
        <v>44858</v>
      </c>
      <c r="B154" s="1">
        <v>44852</v>
      </c>
      <c r="C154" s="1">
        <v>44913</v>
      </c>
      <c r="D154" s="1">
        <f t="shared" ca="1" si="38"/>
        <v>44859</v>
      </c>
      <c r="E154" s="9">
        <f ca="1">D154-B154</f>
        <v>7</v>
      </c>
      <c r="F154" s="9">
        <v>60</v>
      </c>
      <c r="G154" s="9">
        <f t="shared" ref="G154" ca="1" si="52">E154-F154</f>
        <v>-53</v>
      </c>
      <c r="H154" s="1"/>
      <c r="I154" s="1" t="str">
        <f ca="1">IF(E154&lt;=6,"10%",IF(E154&lt;=12,"20%",IF(E154&lt;=18,"30%",IF(E154&lt;=24,"40%",IF(E154&lt;=30,"50%",IF(E154&lt;=36,"60%",IF(E154&lt;=42,"70%",IF(E154&lt;=48,"80%",IF(E154&lt;=54,"90%",IF(H154="concluído","100%","em andamento"))))))))))</f>
        <v>20%</v>
      </c>
      <c r="J154" t="s">
        <v>29</v>
      </c>
      <c r="K154" t="s">
        <v>30</v>
      </c>
      <c r="L154" s="1" t="s">
        <v>138</v>
      </c>
      <c r="M154" t="s">
        <v>23</v>
      </c>
      <c r="N154">
        <v>0</v>
      </c>
      <c r="O154">
        <v>1</v>
      </c>
      <c r="P154">
        <v>0</v>
      </c>
      <c r="Q154" t="s">
        <v>5</v>
      </c>
      <c r="R154" t="s">
        <v>24</v>
      </c>
      <c r="S154" t="s">
        <v>24</v>
      </c>
      <c r="T154" t="s">
        <v>32</v>
      </c>
      <c r="U154" t="s">
        <v>31</v>
      </c>
      <c r="V154" t="s">
        <v>85</v>
      </c>
      <c r="Y154" t="s">
        <v>24</v>
      </c>
      <c r="Z154">
        <v>3</v>
      </c>
      <c r="AA154" t="str">
        <f t="shared" si="51"/>
        <v>75%</v>
      </c>
      <c r="AB154">
        <v>1</v>
      </c>
      <c r="AC154">
        <v>0</v>
      </c>
      <c r="AD154">
        <v>0</v>
      </c>
    </row>
    <row r="155" spans="1:30" hidden="1" x14ac:dyDescent="0.25">
      <c r="A155" s="1">
        <v>44858</v>
      </c>
      <c r="B155" s="1"/>
      <c r="C155" s="1"/>
      <c r="D155" s="1">
        <f t="shared" ca="1" si="38"/>
        <v>44859</v>
      </c>
      <c r="E155" s="9">
        <f ca="1">D155-A155</f>
        <v>1</v>
      </c>
      <c r="F155" s="9">
        <v>43</v>
      </c>
      <c r="G155" s="9">
        <f t="shared" ca="1" si="40"/>
        <v>-42</v>
      </c>
      <c r="H155" s="1"/>
      <c r="I155" s="1" t="str">
        <f t="shared" ca="1" si="41"/>
        <v>10%</v>
      </c>
      <c r="J155" t="s">
        <v>117</v>
      </c>
      <c r="K155" t="s">
        <v>118</v>
      </c>
      <c r="L155" s="1" t="s">
        <v>138</v>
      </c>
      <c r="M155" t="s">
        <v>52</v>
      </c>
      <c r="N155">
        <v>0</v>
      </c>
      <c r="O155">
        <v>1</v>
      </c>
      <c r="P155">
        <v>0</v>
      </c>
      <c r="Q155" t="s">
        <v>5</v>
      </c>
      <c r="R155" t="s">
        <v>24</v>
      </c>
      <c r="S155" t="s">
        <v>25</v>
      </c>
      <c r="T155" t="s">
        <v>119</v>
      </c>
      <c r="Y155" t="s">
        <v>25</v>
      </c>
      <c r="Z155">
        <v>3</v>
      </c>
      <c r="AA155" t="str">
        <f t="shared" ref="AA155" si="53">IF(Z155=1,"25%",IF(Z155=2,"50%",IF(Z155=3,"75%",IF(Z155=4,"100%"))))</f>
        <v>75%</v>
      </c>
      <c r="AB155">
        <v>1</v>
      </c>
      <c r="AC155">
        <v>0</v>
      </c>
      <c r="AD155">
        <v>0</v>
      </c>
    </row>
    <row r="156" spans="1:30" hidden="1" x14ac:dyDescent="0.25">
      <c r="A156" s="1">
        <v>44858</v>
      </c>
      <c r="B156" s="1"/>
      <c r="C156" s="1"/>
      <c r="D156" s="1">
        <f t="shared" ca="1" si="38"/>
        <v>44859</v>
      </c>
      <c r="E156" s="9">
        <f ca="1">D156-A156</f>
        <v>1</v>
      </c>
      <c r="F156" s="9">
        <v>44</v>
      </c>
      <c r="G156" s="9">
        <f t="shared" ca="1" si="40"/>
        <v>-43</v>
      </c>
      <c r="H156" s="1"/>
      <c r="I156" s="1" t="str">
        <f t="shared" ca="1" si="41"/>
        <v>10%</v>
      </c>
      <c r="J156" t="s">
        <v>21</v>
      </c>
      <c r="K156" t="s">
        <v>35</v>
      </c>
      <c r="L156" s="1" t="s">
        <v>138</v>
      </c>
      <c r="M156" t="s">
        <v>23</v>
      </c>
      <c r="N156">
        <v>0</v>
      </c>
      <c r="O156">
        <v>1</v>
      </c>
      <c r="P156">
        <v>0</v>
      </c>
      <c r="Q156" t="s">
        <v>5</v>
      </c>
      <c r="R156" t="s">
        <v>24</v>
      </c>
      <c r="S156" t="s">
        <v>24</v>
      </c>
      <c r="T156" s="6" t="s">
        <v>36</v>
      </c>
      <c r="Y156" t="s">
        <v>24</v>
      </c>
      <c r="Z156">
        <v>3</v>
      </c>
      <c r="AA156" t="str">
        <f t="shared" ref="AA156:AA157" si="54">IF(Z156=1,"25%",IF(Z156=2,"50%",IF(Z156=3,"75%",IF(Z156=4,"100%"))))</f>
        <v>75%</v>
      </c>
      <c r="AB156">
        <v>1</v>
      </c>
      <c r="AC156">
        <v>0</v>
      </c>
      <c r="AD156">
        <v>0</v>
      </c>
    </row>
    <row r="157" spans="1:30" hidden="1" x14ac:dyDescent="0.25">
      <c r="A157" s="1">
        <v>44859</v>
      </c>
      <c r="B157" s="1"/>
      <c r="C157" s="1"/>
      <c r="D157" s="1">
        <f t="shared" ca="1" si="38"/>
        <v>44859</v>
      </c>
      <c r="E157" s="9">
        <f ca="1">D157-A157</f>
        <v>0</v>
      </c>
      <c r="F157" s="9">
        <v>45</v>
      </c>
      <c r="G157" s="9">
        <f t="shared" ca="1" si="40"/>
        <v>-45</v>
      </c>
      <c r="H157" s="1"/>
      <c r="I157" s="1" t="str">
        <f t="shared" ca="1" si="41"/>
        <v>serviço em atraso</v>
      </c>
      <c r="J157" t="s">
        <v>21</v>
      </c>
      <c r="K157" t="s">
        <v>35</v>
      </c>
      <c r="L157" s="1" t="s">
        <v>138</v>
      </c>
      <c r="M157" t="s">
        <v>23</v>
      </c>
      <c r="N157">
        <v>0</v>
      </c>
      <c r="O157">
        <v>1</v>
      </c>
      <c r="P157">
        <v>0</v>
      </c>
      <c r="Q157" t="s">
        <v>5</v>
      </c>
      <c r="R157" t="s">
        <v>24</v>
      </c>
      <c r="S157" t="s">
        <v>24</v>
      </c>
      <c r="T157" s="6" t="s">
        <v>36</v>
      </c>
      <c r="Y157" t="s">
        <v>24</v>
      </c>
      <c r="Z157">
        <v>3</v>
      </c>
      <c r="AA157" t="str">
        <f t="shared" si="54"/>
        <v>75%</v>
      </c>
      <c r="AB157">
        <v>1</v>
      </c>
      <c r="AC157">
        <v>0</v>
      </c>
      <c r="AD157">
        <v>0</v>
      </c>
    </row>
    <row r="158" spans="1:30" x14ac:dyDescent="0.25">
      <c r="A158" s="1">
        <v>44859</v>
      </c>
      <c r="B158" s="1">
        <v>44852</v>
      </c>
      <c r="C158" s="1">
        <v>44913</v>
      </c>
      <c r="D158" s="1">
        <f t="shared" ca="1" si="38"/>
        <v>44859</v>
      </c>
      <c r="E158" s="9">
        <f ca="1">D158-B158</f>
        <v>7</v>
      </c>
      <c r="F158" s="9">
        <v>60</v>
      </c>
      <c r="G158" s="9">
        <f t="shared" ref="G158" ca="1" si="55">E158-F158</f>
        <v>-53</v>
      </c>
      <c r="H158" s="1"/>
      <c r="I158" s="1" t="str">
        <f ca="1">IF(E158&lt;=6,"10%",IF(E158&lt;=12,"20%",IF(E158&lt;=18,"30%",IF(E158&lt;=24,"40%",IF(E158&lt;=30,"50%",IF(E158&lt;=36,"60%",IF(E158&lt;=42,"70%",IF(E158&lt;=48,"80%",IF(E158&lt;=54,"90%",IF(H158="concluído","100%","em andamento"))))))))))</f>
        <v>20%</v>
      </c>
      <c r="J158" t="s">
        <v>29</v>
      </c>
      <c r="K158" t="s">
        <v>30</v>
      </c>
      <c r="L158" s="1" t="s">
        <v>138</v>
      </c>
      <c r="M158" t="s">
        <v>23</v>
      </c>
      <c r="N158">
        <v>0</v>
      </c>
      <c r="O158">
        <v>1</v>
      </c>
      <c r="P158">
        <v>0</v>
      </c>
      <c r="Q158" t="s">
        <v>5</v>
      </c>
      <c r="R158" t="s">
        <v>24</v>
      </c>
      <c r="S158" t="s">
        <v>24</v>
      </c>
      <c r="T158" t="s">
        <v>32</v>
      </c>
      <c r="U158" t="s">
        <v>31</v>
      </c>
      <c r="V158" t="s">
        <v>85</v>
      </c>
      <c r="Y158" t="s">
        <v>24</v>
      </c>
      <c r="Z158">
        <v>3</v>
      </c>
      <c r="AA158" t="str">
        <f t="shared" ref="AA158:AA168" si="56">IF(Z158=1,"25%",IF(Z158=2,"50%",IF(Z158=3,"75%",IF(Z158=4,"100%"))))</f>
        <v>75%</v>
      </c>
      <c r="AB158">
        <v>1</v>
      </c>
      <c r="AC158">
        <v>0</v>
      </c>
      <c r="AD158">
        <v>0</v>
      </c>
    </row>
    <row r="159" spans="1:30" hidden="1" x14ac:dyDescent="0.25">
      <c r="A159" s="1">
        <v>44860</v>
      </c>
      <c r="B159" s="1"/>
      <c r="C159" s="1"/>
      <c r="D159" s="1">
        <f t="shared" ca="1" si="38"/>
        <v>44859</v>
      </c>
      <c r="E159" s="9">
        <f ca="1">D159-A159</f>
        <v>-1</v>
      </c>
      <c r="F159" s="9">
        <v>47</v>
      </c>
      <c r="G159" s="9">
        <f t="shared" ca="1" si="40"/>
        <v>-48</v>
      </c>
      <c r="H159" s="1"/>
      <c r="I159" s="1" t="str">
        <f t="shared" ca="1" si="41"/>
        <v>serviço em atraso</v>
      </c>
      <c r="J159" t="s">
        <v>117</v>
      </c>
      <c r="K159" t="s">
        <v>118</v>
      </c>
      <c r="L159" s="1" t="s">
        <v>138</v>
      </c>
      <c r="M159" t="s">
        <v>52</v>
      </c>
      <c r="N159">
        <v>0</v>
      </c>
      <c r="O159">
        <v>1</v>
      </c>
      <c r="P159">
        <v>0</v>
      </c>
      <c r="Q159" t="s">
        <v>5</v>
      </c>
      <c r="R159" t="s">
        <v>24</v>
      </c>
      <c r="S159" t="s">
        <v>25</v>
      </c>
      <c r="T159" t="s">
        <v>119</v>
      </c>
      <c r="Y159" t="s">
        <v>25</v>
      </c>
      <c r="Z159">
        <v>3</v>
      </c>
      <c r="AA159" t="str">
        <f t="shared" si="56"/>
        <v>75%</v>
      </c>
      <c r="AB159">
        <v>1</v>
      </c>
      <c r="AC159">
        <v>0</v>
      </c>
      <c r="AD159">
        <v>0</v>
      </c>
    </row>
    <row r="160" spans="1:30" hidden="1" x14ac:dyDescent="0.25">
      <c r="A160" s="1">
        <v>44860</v>
      </c>
      <c r="B160" s="1"/>
      <c r="C160" s="1"/>
      <c r="D160" s="1">
        <f t="shared" ca="1" si="38"/>
        <v>44859</v>
      </c>
      <c r="E160" s="9">
        <f ca="1">D160-A160</f>
        <v>-1</v>
      </c>
      <c r="F160" s="9">
        <v>48</v>
      </c>
      <c r="G160" s="9">
        <f t="shared" ca="1" si="40"/>
        <v>-49</v>
      </c>
      <c r="H160" s="1"/>
      <c r="I160" s="1" t="str">
        <f t="shared" ca="1" si="41"/>
        <v>serviço em atraso</v>
      </c>
      <c r="J160" t="s">
        <v>21</v>
      </c>
      <c r="K160" t="s">
        <v>35</v>
      </c>
      <c r="L160" s="1" t="s">
        <v>138</v>
      </c>
      <c r="M160" t="s">
        <v>23</v>
      </c>
      <c r="N160">
        <v>0</v>
      </c>
      <c r="O160">
        <v>1</v>
      </c>
      <c r="P160">
        <v>0</v>
      </c>
      <c r="Q160" t="s">
        <v>5</v>
      </c>
      <c r="R160" t="s">
        <v>24</v>
      </c>
      <c r="S160" t="s">
        <v>24</v>
      </c>
      <c r="T160" s="6" t="s">
        <v>36</v>
      </c>
      <c r="Y160" t="s">
        <v>24</v>
      </c>
      <c r="Z160">
        <v>3</v>
      </c>
      <c r="AA160" t="str">
        <f t="shared" si="56"/>
        <v>75%</v>
      </c>
      <c r="AB160">
        <v>1</v>
      </c>
      <c r="AC160">
        <v>0</v>
      </c>
      <c r="AD160">
        <v>0</v>
      </c>
    </row>
    <row r="161" spans="1:30" x14ac:dyDescent="0.25">
      <c r="A161" s="1">
        <v>44860</v>
      </c>
      <c r="B161" s="1">
        <v>44852</v>
      </c>
      <c r="C161" s="1">
        <v>44913</v>
      </c>
      <c r="D161" s="1">
        <f t="shared" ca="1" si="38"/>
        <v>44859</v>
      </c>
      <c r="E161" s="9">
        <f ca="1">D161-B161</f>
        <v>7</v>
      </c>
      <c r="F161" s="9">
        <v>60</v>
      </c>
      <c r="G161" s="9">
        <f ca="1">E161-F161</f>
        <v>-53</v>
      </c>
      <c r="H161" s="1"/>
      <c r="I161" s="1" t="str">
        <f ca="1">IF(E161&lt;=6,"10%",IF(E161&lt;=12,"20%",IF(E161&lt;=18,"30%",IF(E161&lt;=24,"40%",IF(E161&lt;=30,"50%",IF(E161&lt;=36,"60%",IF(E161&lt;=42,"70%",IF(E161&lt;=48,"80%",IF(E161&lt;=54,"90%",IF(H161="concluído","100%","em andamento"))))))))))</f>
        <v>20%</v>
      </c>
      <c r="J161" t="s">
        <v>29</v>
      </c>
      <c r="K161" t="s">
        <v>30</v>
      </c>
      <c r="L161" s="1" t="s">
        <v>138</v>
      </c>
      <c r="M161" t="s">
        <v>23</v>
      </c>
      <c r="N161">
        <v>0</v>
      </c>
      <c r="O161">
        <v>1</v>
      </c>
      <c r="P161">
        <v>0</v>
      </c>
      <c r="Q161" t="s">
        <v>5</v>
      </c>
      <c r="R161" t="s">
        <v>24</v>
      </c>
      <c r="S161" t="s">
        <v>24</v>
      </c>
      <c r="T161" t="s">
        <v>32</v>
      </c>
      <c r="U161" t="s">
        <v>31</v>
      </c>
      <c r="V161" t="s">
        <v>85</v>
      </c>
      <c r="Y161" t="s">
        <v>24</v>
      </c>
      <c r="Z161">
        <v>3</v>
      </c>
      <c r="AA161" t="str">
        <f t="shared" si="56"/>
        <v>75%</v>
      </c>
      <c r="AB161">
        <v>1</v>
      </c>
      <c r="AC161">
        <v>0</v>
      </c>
      <c r="AD161">
        <v>0</v>
      </c>
    </row>
    <row r="162" spans="1:30" hidden="1" x14ac:dyDescent="0.25">
      <c r="A162" s="1">
        <v>44861</v>
      </c>
      <c r="B162" s="1"/>
      <c r="C162" s="1"/>
      <c r="D162" s="1">
        <f t="shared" ca="1" si="38"/>
        <v>44859</v>
      </c>
      <c r="E162" s="9">
        <f ca="1">D162-A162</f>
        <v>-2</v>
      </c>
      <c r="F162" s="9">
        <v>50</v>
      </c>
      <c r="G162" s="9">
        <f t="shared" ca="1" si="40"/>
        <v>-52</v>
      </c>
      <c r="H162" s="1"/>
      <c r="I162" s="1" t="str">
        <f t="shared" ca="1" si="41"/>
        <v>serviço em atraso</v>
      </c>
      <c r="J162" t="s">
        <v>21</v>
      </c>
      <c r="K162" t="s">
        <v>35</v>
      </c>
      <c r="L162" s="1" t="s">
        <v>138</v>
      </c>
      <c r="M162" t="s">
        <v>23</v>
      </c>
      <c r="N162">
        <v>0</v>
      </c>
      <c r="O162">
        <v>1</v>
      </c>
      <c r="P162">
        <v>0</v>
      </c>
      <c r="Q162" t="s">
        <v>5</v>
      </c>
      <c r="R162" t="s">
        <v>24</v>
      </c>
      <c r="S162" t="s">
        <v>24</v>
      </c>
      <c r="T162" s="6" t="s">
        <v>36</v>
      </c>
      <c r="Y162" t="s">
        <v>24</v>
      </c>
      <c r="Z162">
        <v>3</v>
      </c>
      <c r="AA162" t="str">
        <f t="shared" ref="AA162" si="57">IF(Z162=1,"25%",IF(Z162=2,"50%",IF(Z162=3,"75%",IF(Z162=4,"100%"))))</f>
        <v>75%</v>
      </c>
      <c r="AB162">
        <v>1</v>
      </c>
      <c r="AC162">
        <v>0</v>
      </c>
      <c r="AD162">
        <v>0</v>
      </c>
    </row>
    <row r="163" spans="1:30" x14ac:dyDescent="0.25">
      <c r="A163" s="1">
        <v>44861</v>
      </c>
      <c r="B163" s="1">
        <v>44852</v>
      </c>
      <c r="C163" s="1">
        <v>44913</v>
      </c>
      <c r="D163" s="1">
        <f t="shared" ca="1" si="38"/>
        <v>44859</v>
      </c>
      <c r="E163" s="9">
        <f ca="1">D163-B163</f>
        <v>7</v>
      </c>
      <c r="F163" s="9">
        <v>60</v>
      </c>
      <c r="G163" s="9">
        <f t="shared" ref="G163" ca="1" si="58">E163-F163</f>
        <v>-53</v>
      </c>
      <c r="H163" s="1"/>
      <c r="I163" s="1" t="str">
        <f ca="1">IF(E163&lt;=6,"10%",IF(E163&lt;=12,"20%",IF(E163&lt;=18,"30%",IF(E163&lt;=24,"40%",IF(E163&lt;=30,"50%",IF(E163&lt;=36,"60%",IF(E163&lt;=42,"70%",IF(E163&lt;=48,"80%",IF(E163&lt;=54,"90%",IF(H163="concluído","100%","em andamento"))))))))))</f>
        <v>20%</v>
      </c>
      <c r="J163" t="s">
        <v>29</v>
      </c>
      <c r="K163" t="s">
        <v>30</v>
      </c>
      <c r="L163" s="1" t="s">
        <v>138</v>
      </c>
      <c r="M163" t="s">
        <v>23</v>
      </c>
      <c r="N163">
        <v>0</v>
      </c>
      <c r="O163">
        <v>1</v>
      </c>
      <c r="P163">
        <v>0</v>
      </c>
      <c r="Q163" t="s">
        <v>5</v>
      </c>
      <c r="R163" t="s">
        <v>24</v>
      </c>
      <c r="S163" t="s">
        <v>24</v>
      </c>
      <c r="T163" t="s">
        <v>32</v>
      </c>
      <c r="U163" t="s">
        <v>31</v>
      </c>
      <c r="V163" t="s">
        <v>85</v>
      </c>
      <c r="Y163" t="s">
        <v>24</v>
      </c>
      <c r="Z163">
        <v>3</v>
      </c>
      <c r="AA163" t="str">
        <f t="shared" si="56"/>
        <v>75%</v>
      </c>
      <c r="AB163">
        <v>1</v>
      </c>
      <c r="AC163">
        <v>0</v>
      </c>
      <c r="AD163">
        <v>0</v>
      </c>
    </row>
    <row r="164" spans="1:30" hidden="1" x14ac:dyDescent="0.25">
      <c r="A164" s="1">
        <v>44862</v>
      </c>
      <c r="B164" s="1"/>
      <c r="C164" s="1"/>
      <c r="D164" s="1">
        <f t="shared" ca="1" si="38"/>
        <v>44859</v>
      </c>
      <c r="E164" s="9">
        <f ca="1">D164-A164</f>
        <v>-3</v>
      </c>
      <c r="F164" s="9">
        <v>52</v>
      </c>
      <c r="G164" s="9">
        <f t="shared" ca="1" si="40"/>
        <v>-55</v>
      </c>
      <c r="H164" s="1"/>
      <c r="I164" s="1" t="str">
        <f t="shared" ca="1" si="41"/>
        <v>serviço em atraso</v>
      </c>
      <c r="J164" t="s">
        <v>117</v>
      </c>
      <c r="K164" t="s">
        <v>118</v>
      </c>
      <c r="L164" s="1" t="s">
        <v>138</v>
      </c>
      <c r="M164" t="s">
        <v>52</v>
      </c>
      <c r="N164">
        <v>0</v>
      </c>
      <c r="O164">
        <v>1</v>
      </c>
      <c r="P164">
        <v>0</v>
      </c>
      <c r="Q164" t="s">
        <v>5</v>
      </c>
      <c r="R164" t="s">
        <v>24</v>
      </c>
      <c r="S164" t="s">
        <v>25</v>
      </c>
      <c r="T164" t="s">
        <v>119</v>
      </c>
      <c r="Y164" t="s">
        <v>25</v>
      </c>
      <c r="Z164">
        <v>3</v>
      </c>
      <c r="AA164" t="str">
        <f t="shared" ref="AA164" si="59">IF(Z164=1,"25%",IF(Z164=2,"50%",IF(Z164=3,"75%",IF(Z164=4,"100%"))))</f>
        <v>75%</v>
      </c>
      <c r="AB164">
        <v>1</v>
      </c>
      <c r="AC164">
        <v>0</v>
      </c>
      <c r="AD164">
        <v>0</v>
      </c>
    </row>
    <row r="165" spans="1:30" x14ac:dyDescent="0.25">
      <c r="A165" s="1">
        <v>44862</v>
      </c>
      <c r="B165" s="1">
        <v>44852</v>
      </c>
      <c r="C165" s="1">
        <v>44913</v>
      </c>
      <c r="D165" s="1">
        <f t="shared" ca="1" si="38"/>
        <v>44859</v>
      </c>
      <c r="E165" s="9">
        <f ca="1">D165-B165</f>
        <v>7</v>
      </c>
      <c r="F165" s="9">
        <v>60</v>
      </c>
      <c r="G165" s="9">
        <f t="shared" ref="G165" ca="1" si="60">E165-F165</f>
        <v>-53</v>
      </c>
      <c r="H165" s="1"/>
      <c r="I165" s="1" t="str">
        <f ca="1">IF(E165&lt;=6,"10%",IF(E165&lt;=12,"20%",IF(E165&lt;=18,"30%",IF(E165&lt;=24,"40%",IF(E165&lt;=30,"50%",IF(E165&lt;=36,"60%",IF(E165&lt;=42,"70%",IF(E165&lt;=48,"80%",IF(E165&lt;=54,"90%",IF(H165="concluído","100%","em andamento"))))))))))</f>
        <v>20%</v>
      </c>
      <c r="J165" t="s">
        <v>29</v>
      </c>
      <c r="K165" t="s">
        <v>30</v>
      </c>
      <c r="L165" s="1" t="s">
        <v>138</v>
      </c>
      <c r="M165" t="s">
        <v>23</v>
      </c>
      <c r="N165">
        <v>0</v>
      </c>
      <c r="O165">
        <v>1</v>
      </c>
      <c r="P165">
        <v>0</v>
      </c>
      <c r="Q165" t="s">
        <v>5</v>
      </c>
      <c r="R165" t="s">
        <v>24</v>
      </c>
      <c r="S165" t="s">
        <v>24</v>
      </c>
      <c r="T165" t="s">
        <v>32</v>
      </c>
      <c r="U165" t="s">
        <v>31</v>
      </c>
      <c r="V165" t="s">
        <v>85</v>
      </c>
      <c r="Y165" t="s">
        <v>24</v>
      </c>
      <c r="Z165">
        <v>3</v>
      </c>
      <c r="AA165" t="str">
        <f t="shared" si="56"/>
        <v>75%</v>
      </c>
      <c r="AB165">
        <v>1</v>
      </c>
      <c r="AC165">
        <v>0</v>
      </c>
      <c r="AD165">
        <v>0</v>
      </c>
    </row>
    <row r="166" spans="1:30" hidden="1" x14ac:dyDescent="0.25">
      <c r="A166" s="1">
        <v>44862</v>
      </c>
      <c r="B166" s="1"/>
      <c r="C166" s="1"/>
      <c r="D166" s="1">
        <f t="shared" ca="1" si="38"/>
        <v>44859</v>
      </c>
      <c r="E166" s="9">
        <f ca="1">D166-A166</f>
        <v>-3</v>
      </c>
      <c r="F166" s="9">
        <v>54</v>
      </c>
      <c r="G166" s="9">
        <f t="shared" ca="1" si="40"/>
        <v>-57</v>
      </c>
      <c r="H166" s="1"/>
      <c r="I166" s="1" t="str">
        <f t="shared" ca="1" si="41"/>
        <v>serviço em atraso</v>
      </c>
      <c r="J166" t="s">
        <v>59</v>
      </c>
      <c r="K166" t="s">
        <v>60</v>
      </c>
      <c r="L166" s="1" t="s">
        <v>138</v>
      </c>
      <c r="M166" t="s">
        <v>23</v>
      </c>
      <c r="N166">
        <v>1</v>
      </c>
      <c r="O166">
        <v>0</v>
      </c>
      <c r="P166">
        <v>0</v>
      </c>
      <c r="Q166" t="s">
        <v>4</v>
      </c>
      <c r="R166" t="s">
        <v>24</v>
      </c>
      <c r="S166" t="s">
        <v>24</v>
      </c>
      <c r="T166" t="s">
        <v>62</v>
      </c>
      <c r="U166" t="s">
        <v>73</v>
      </c>
      <c r="Y166" t="s">
        <v>24</v>
      </c>
      <c r="Z166">
        <v>4</v>
      </c>
      <c r="AA166" t="str">
        <f t="shared" si="56"/>
        <v>100%</v>
      </c>
      <c r="AB166">
        <v>1</v>
      </c>
      <c r="AC166">
        <v>0</v>
      </c>
      <c r="AD166">
        <v>0</v>
      </c>
    </row>
    <row r="167" spans="1:30" hidden="1" x14ac:dyDescent="0.25">
      <c r="A167" s="1">
        <v>44862</v>
      </c>
      <c r="B167" s="1"/>
      <c r="C167" s="1"/>
      <c r="D167" s="1">
        <f t="shared" ca="1" si="38"/>
        <v>44859</v>
      </c>
      <c r="E167" s="9">
        <f ca="1">D167-A167</f>
        <v>-3</v>
      </c>
      <c r="F167" s="9">
        <v>55</v>
      </c>
      <c r="G167" s="9">
        <f t="shared" ca="1" si="40"/>
        <v>-58</v>
      </c>
      <c r="H167" s="1"/>
      <c r="I167" s="1" t="str">
        <f t="shared" ca="1" si="41"/>
        <v>serviço em atraso</v>
      </c>
      <c r="J167" t="s">
        <v>21</v>
      </c>
      <c r="K167" t="s">
        <v>35</v>
      </c>
      <c r="L167" s="1" t="s">
        <v>138</v>
      </c>
      <c r="M167" t="s">
        <v>23</v>
      </c>
      <c r="N167">
        <v>0</v>
      </c>
      <c r="O167">
        <v>1</v>
      </c>
      <c r="P167">
        <v>0</v>
      </c>
      <c r="Q167" t="s">
        <v>5</v>
      </c>
      <c r="R167" t="s">
        <v>24</v>
      </c>
      <c r="S167" t="s">
        <v>24</v>
      </c>
      <c r="T167" s="6" t="s">
        <v>36</v>
      </c>
      <c r="Y167" t="s">
        <v>24</v>
      </c>
      <c r="Z167">
        <v>3</v>
      </c>
      <c r="AA167" t="str">
        <f t="shared" si="56"/>
        <v>75%</v>
      </c>
      <c r="AB167">
        <v>1</v>
      </c>
      <c r="AC167">
        <v>0</v>
      </c>
      <c r="AD167">
        <v>0</v>
      </c>
    </row>
    <row r="168" spans="1:30" hidden="1" x14ac:dyDescent="0.25">
      <c r="A168" s="1">
        <v>44863</v>
      </c>
      <c r="B168" s="1"/>
      <c r="C168" s="1"/>
      <c r="D168" s="1">
        <f t="shared" ca="1" si="38"/>
        <v>44859</v>
      </c>
      <c r="E168" s="9">
        <f ca="1">D168-A168</f>
        <v>-4</v>
      </c>
      <c r="F168" s="9">
        <v>56</v>
      </c>
      <c r="G168" s="9">
        <f t="shared" ca="1" si="40"/>
        <v>-60</v>
      </c>
      <c r="H168" s="1"/>
      <c r="I168" s="1" t="str">
        <f t="shared" ca="1" si="41"/>
        <v>serviço em atraso</v>
      </c>
      <c r="J168" t="s">
        <v>68</v>
      </c>
      <c r="K168" t="s">
        <v>60</v>
      </c>
      <c r="L168" s="1" t="s">
        <v>138</v>
      </c>
      <c r="M168" t="s">
        <v>23</v>
      </c>
      <c r="N168">
        <v>1</v>
      </c>
      <c r="O168">
        <v>0</v>
      </c>
      <c r="P168">
        <v>0</v>
      </c>
      <c r="Q168" t="s">
        <v>4</v>
      </c>
      <c r="R168" t="s">
        <v>24</v>
      </c>
      <c r="S168" t="s">
        <v>24</v>
      </c>
      <c r="T168" t="s">
        <v>87</v>
      </c>
      <c r="U168" t="s">
        <v>107</v>
      </c>
      <c r="Y168" t="s">
        <v>24</v>
      </c>
      <c r="Z168">
        <v>3</v>
      </c>
      <c r="AA168" t="str">
        <f t="shared" si="56"/>
        <v>75%</v>
      </c>
      <c r="AB168">
        <v>1</v>
      </c>
      <c r="AC168">
        <v>0</v>
      </c>
      <c r="AD168">
        <v>0</v>
      </c>
    </row>
  </sheetData>
  <autoFilter ref="A1:AD168" xr:uid="{77935A13-6D83-44C7-A9CD-BDD5E4F03163}">
    <filterColumn colId="9">
      <filters>
        <filter val="Selmi - Moinho"/>
      </filters>
    </filterColumn>
  </autoFilter>
  <pageMargins left="0.511811024" right="0.511811024" top="0.78740157499999996" bottom="0.78740157499999996" header="0.31496062000000002" footer="0.31496062000000002"/>
  <pageSetup paperSize="9" orientation="portrait" r:id="rId1"/>
  <ignoredErrors>
    <ignoredError sqref="I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D8225-EE5F-4D6F-8B18-C0045AC965E9}">
  <dimension ref="A1:U63"/>
  <sheetViews>
    <sheetView topLeftCell="G1" workbookViewId="0">
      <selection sqref="A1:U1"/>
    </sheetView>
  </sheetViews>
  <sheetFormatPr defaultRowHeight="15" x14ac:dyDescent="0.25"/>
  <cols>
    <col min="1" max="1" width="10.7109375" bestFit="1" customWidth="1"/>
    <col min="2" max="2" width="17.42578125" bestFit="1" customWidth="1"/>
    <col min="3" max="3" width="26.140625" bestFit="1" customWidth="1"/>
    <col min="4" max="4" width="16.42578125" bestFit="1" customWidth="1"/>
    <col min="10" max="10" width="10.140625" bestFit="1" customWidth="1"/>
    <col min="11" max="11" width="12.7109375" bestFit="1" customWidth="1"/>
    <col min="12" max="13" width="17.5703125" bestFit="1" customWidth="1"/>
    <col min="14" max="14" width="11.5703125" bestFit="1" customWidth="1"/>
    <col min="17" max="17" width="15.7109375" customWidth="1"/>
    <col min="18" max="18" width="13.85546875" customWidth="1"/>
    <col min="21" max="21" width="13.5703125" customWidth="1"/>
  </cols>
  <sheetData>
    <row r="1" spans="1:21" ht="3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2" t="s">
        <v>18</v>
      </c>
      <c r="T1" s="2" t="s">
        <v>19</v>
      </c>
      <c r="U1" s="3" t="s">
        <v>20</v>
      </c>
    </row>
    <row r="2" spans="1:21" x14ac:dyDescent="0.25">
      <c r="A2" s="1">
        <v>44781</v>
      </c>
      <c r="B2" t="s">
        <v>21</v>
      </c>
      <c r="C2" t="s">
        <v>22</v>
      </c>
      <c r="D2" t="s">
        <v>23</v>
      </c>
      <c r="E2">
        <v>1</v>
      </c>
      <c r="F2">
        <v>0</v>
      </c>
      <c r="G2">
        <v>0</v>
      </c>
      <c r="H2" t="s">
        <v>4</v>
      </c>
      <c r="I2" t="s">
        <v>24</v>
      </c>
      <c r="J2" t="s">
        <v>25</v>
      </c>
      <c r="K2" t="s">
        <v>26</v>
      </c>
      <c r="L2" t="s">
        <v>27</v>
      </c>
      <c r="P2" t="s">
        <v>28</v>
      </c>
      <c r="Q2">
        <v>3</v>
      </c>
      <c r="R2" t="str">
        <f>IF(Q2=1,"25%",IF(Q2=2,"50%",IF(Q2=3,"75%",IF(Q2=4,"100%"))))</f>
        <v>75%</v>
      </c>
      <c r="S2">
        <v>0</v>
      </c>
      <c r="T2">
        <v>1</v>
      </c>
      <c r="U2">
        <v>0</v>
      </c>
    </row>
    <row r="3" spans="1:21" x14ac:dyDescent="0.25">
      <c r="A3" s="1">
        <v>44781</v>
      </c>
      <c r="B3" t="s">
        <v>29</v>
      </c>
      <c r="C3" t="s">
        <v>30</v>
      </c>
      <c r="D3" t="s">
        <v>23</v>
      </c>
      <c r="E3">
        <v>0</v>
      </c>
      <c r="F3">
        <v>1</v>
      </c>
      <c r="G3">
        <v>0</v>
      </c>
      <c r="H3" t="s">
        <v>5</v>
      </c>
      <c r="I3" t="s">
        <v>24</v>
      </c>
      <c r="J3" t="s">
        <v>24</v>
      </c>
      <c r="K3" t="s">
        <v>31</v>
      </c>
      <c r="L3" t="s">
        <v>32</v>
      </c>
      <c r="M3" t="s">
        <v>33</v>
      </c>
      <c r="P3" t="s">
        <v>24</v>
      </c>
      <c r="Q3">
        <v>3</v>
      </c>
      <c r="R3" t="str">
        <f t="shared" ref="R3:R54" si="0">IF(Q3=1,"25%",IF(Q3=2,"50%",IF(Q3=3,"75%",IF(Q3=4,"100%"))))</f>
        <v>75%</v>
      </c>
      <c r="S3">
        <v>0</v>
      </c>
      <c r="T3">
        <v>1</v>
      </c>
      <c r="U3">
        <v>0</v>
      </c>
    </row>
    <row r="4" spans="1:21" x14ac:dyDescent="0.25">
      <c r="A4" s="1">
        <v>44781</v>
      </c>
      <c r="B4" t="s">
        <v>34</v>
      </c>
      <c r="C4" t="s">
        <v>35</v>
      </c>
      <c r="D4" t="s">
        <v>23</v>
      </c>
      <c r="E4">
        <v>0</v>
      </c>
      <c r="F4">
        <v>1</v>
      </c>
      <c r="G4">
        <v>0</v>
      </c>
      <c r="H4" t="s">
        <v>5</v>
      </c>
      <c r="I4" t="s">
        <v>24</v>
      </c>
      <c r="J4" t="s">
        <v>24</v>
      </c>
      <c r="K4" t="s">
        <v>36</v>
      </c>
      <c r="P4" t="s">
        <v>28</v>
      </c>
      <c r="Q4">
        <v>3</v>
      </c>
      <c r="R4" t="str">
        <f>IF(Q4=1,"25%",IF(Q4=2,"50%",IF(Q4=3,"75%",IF(Q4=4,"100%"))))</f>
        <v>75%</v>
      </c>
      <c r="S4">
        <v>0</v>
      </c>
      <c r="T4">
        <v>1</v>
      </c>
      <c r="U4">
        <v>0</v>
      </c>
    </row>
    <row r="5" spans="1:21" x14ac:dyDescent="0.25">
      <c r="A5" s="1">
        <v>44782</v>
      </c>
      <c r="B5" t="s">
        <v>37</v>
      </c>
      <c r="C5" t="s">
        <v>38</v>
      </c>
      <c r="D5" t="s">
        <v>39</v>
      </c>
      <c r="E5">
        <v>1</v>
      </c>
      <c r="F5">
        <v>0</v>
      </c>
      <c r="G5">
        <v>0</v>
      </c>
      <c r="H5" t="s">
        <v>4</v>
      </c>
      <c r="I5" t="s">
        <v>24</v>
      </c>
      <c r="J5" t="s">
        <v>24</v>
      </c>
      <c r="K5" t="s">
        <v>27</v>
      </c>
      <c r="L5" t="s">
        <v>40</v>
      </c>
      <c r="P5" t="s">
        <v>24</v>
      </c>
      <c r="Q5">
        <v>3</v>
      </c>
      <c r="R5" t="str">
        <f t="shared" ref="R5:R18" si="1">IF(Q5=1,"25%",IF(Q5=2,"50%",IF(Q5=3,"75%",IF(Q5=4,"100%"))))</f>
        <v>75%</v>
      </c>
      <c r="S5">
        <v>0</v>
      </c>
      <c r="T5">
        <v>1</v>
      </c>
      <c r="U5">
        <v>0</v>
      </c>
    </row>
    <row r="6" spans="1:21" x14ac:dyDescent="0.25">
      <c r="A6" s="1">
        <v>44782</v>
      </c>
      <c r="B6" t="s">
        <v>41</v>
      </c>
      <c r="C6" t="s">
        <v>42</v>
      </c>
      <c r="D6" t="s">
        <v>43</v>
      </c>
      <c r="E6">
        <v>1</v>
      </c>
      <c r="F6">
        <v>0</v>
      </c>
      <c r="G6">
        <v>0</v>
      </c>
      <c r="H6" t="s">
        <v>4</v>
      </c>
      <c r="I6" t="s">
        <v>24</v>
      </c>
      <c r="J6" t="s">
        <v>44</v>
      </c>
      <c r="K6" t="s">
        <v>45</v>
      </c>
      <c r="P6" t="s">
        <v>24</v>
      </c>
      <c r="Q6">
        <v>3</v>
      </c>
      <c r="R6" t="str">
        <f t="shared" si="1"/>
        <v>75%</v>
      </c>
      <c r="S6">
        <v>0</v>
      </c>
      <c r="T6">
        <v>1</v>
      </c>
      <c r="U6">
        <v>0</v>
      </c>
    </row>
    <row r="7" spans="1:21" x14ac:dyDescent="0.25">
      <c r="A7" s="1">
        <v>44782</v>
      </c>
      <c r="B7" t="s">
        <v>29</v>
      </c>
      <c r="C7" t="s">
        <v>30</v>
      </c>
      <c r="D7" t="s">
        <v>23</v>
      </c>
      <c r="E7">
        <v>0</v>
      </c>
      <c r="F7">
        <v>1</v>
      </c>
      <c r="G7">
        <v>0</v>
      </c>
      <c r="H7" t="s">
        <v>5</v>
      </c>
      <c r="I7" t="s">
        <v>24</v>
      </c>
      <c r="J7" t="s">
        <v>24</v>
      </c>
      <c r="K7" t="s">
        <v>31</v>
      </c>
      <c r="L7" t="s">
        <v>32</v>
      </c>
      <c r="M7" t="s">
        <v>33</v>
      </c>
      <c r="P7" t="s">
        <v>24</v>
      </c>
      <c r="Q7">
        <v>3</v>
      </c>
      <c r="R7" t="str">
        <f t="shared" si="1"/>
        <v>75%</v>
      </c>
      <c r="S7">
        <v>0</v>
      </c>
      <c r="T7">
        <v>1</v>
      </c>
      <c r="U7">
        <v>0</v>
      </c>
    </row>
    <row r="8" spans="1:21" x14ac:dyDescent="0.25">
      <c r="A8" s="1">
        <v>44782</v>
      </c>
      <c r="B8" t="s">
        <v>46</v>
      </c>
      <c r="C8" t="s">
        <v>47</v>
      </c>
      <c r="D8" t="s">
        <v>23</v>
      </c>
      <c r="E8">
        <v>0</v>
      </c>
      <c r="F8">
        <v>0</v>
      </c>
      <c r="G8">
        <v>1</v>
      </c>
      <c r="H8" t="s">
        <v>6</v>
      </c>
      <c r="I8" t="s">
        <v>24</v>
      </c>
      <c r="J8" t="s">
        <v>24</v>
      </c>
      <c r="K8" t="s">
        <v>36</v>
      </c>
      <c r="P8" t="s">
        <v>24</v>
      </c>
      <c r="Q8">
        <v>3</v>
      </c>
      <c r="R8" t="str">
        <f t="shared" si="1"/>
        <v>75%</v>
      </c>
      <c r="S8">
        <v>0</v>
      </c>
      <c r="T8">
        <v>1</v>
      </c>
      <c r="U8">
        <v>0</v>
      </c>
    </row>
    <row r="9" spans="1:21" x14ac:dyDescent="0.25">
      <c r="A9" s="1">
        <v>44783</v>
      </c>
      <c r="B9" t="s">
        <v>37</v>
      </c>
      <c r="C9" t="s">
        <v>38</v>
      </c>
      <c r="D9" t="s">
        <v>39</v>
      </c>
      <c r="E9">
        <v>1</v>
      </c>
      <c r="F9">
        <v>0</v>
      </c>
      <c r="G9">
        <v>0</v>
      </c>
      <c r="H9" t="s">
        <v>4</v>
      </c>
      <c r="I9" t="s">
        <v>24</v>
      </c>
      <c r="J9" t="s">
        <v>24</v>
      </c>
      <c r="K9" t="s">
        <v>27</v>
      </c>
      <c r="L9" t="s">
        <v>40</v>
      </c>
      <c r="P9" t="s">
        <v>24</v>
      </c>
      <c r="Q9">
        <v>3</v>
      </c>
      <c r="R9" t="str">
        <f t="shared" si="1"/>
        <v>75%</v>
      </c>
      <c r="S9">
        <v>0</v>
      </c>
      <c r="T9">
        <v>1</v>
      </c>
      <c r="U9">
        <v>0</v>
      </c>
    </row>
    <row r="10" spans="1:21" x14ac:dyDescent="0.25">
      <c r="A10" s="1">
        <v>44783</v>
      </c>
      <c r="B10" t="s">
        <v>48</v>
      </c>
      <c r="C10" t="s">
        <v>49</v>
      </c>
      <c r="D10" t="s">
        <v>23</v>
      </c>
      <c r="E10">
        <v>0</v>
      </c>
      <c r="F10">
        <v>1</v>
      </c>
      <c r="G10">
        <v>0</v>
      </c>
      <c r="H10" t="s">
        <v>5</v>
      </c>
      <c r="I10" t="s">
        <v>24</v>
      </c>
      <c r="J10" t="s">
        <v>24</v>
      </c>
      <c r="K10" t="s">
        <v>26</v>
      </c>
      <c r="P10" t="s">
        <v>24</v>
      </c>
      <c r="Q10">
        <v>3</v>
      </c>
      <c r="R10" t="str">
        <f t="shared" si="1"/>
        <v>75%</v>
      </c>
      <c r="S10">
        <v>0</v>
      </c>
      <c r="T10">
        <v>1</v>
      </c>
      <c r="U10">
        <v>0</v>
      </c>
    </row>
    <row r="11" spans="1:21" x14ac:dyDescent="0.25">
      <c r="A11" s="1">
        <v>44783</v>
      </c>
      <c r="B11" t="s">
        <v>50</v>
      </c>
      <c r="C11" t="s">
        <v>51</v>
      </c>
      <c r="D11" t="s">
        <v>52</v>
      </c>
      <c r="E11">
        <v>1</v>
      </c>
      <c r="F11">
        <v>0</v>
      </c>
      <c r="G11">
        <v>0</v>
      </c>
      <c r="H11" t="s">
        <v>4</v>
      </c>
      <c r="I11" t="s">
        <v>24</v>
      </c>
      <c r="J11" t="s">
        <v>24</v>
      </c>
      <c r="K11" t="s">
        <v>44</v>
      </c>
      <c r="L11" t="s">
        <v>45</v>
      </c>
      <c r="P11" t="s">
        <v>53</v>
      </c>
      <c r="Q11">
        <v>3</v>
      </c>
      <c r="R11" t="str">
        <f t="shared" si="1"/>
        <v>75%</v>
      </c>
      <c r="S11">
        <v>0</v>
      </c>
      <c r="T11">
        <v>1</v>
      </c>
      <c r="U11">
        <v>0</v>
      </c>
    </row>
    <row r="12" spans="1:21" x14ac:dyDescent="0.25">
      <c r="A12" s="1">
        <v>44783</v>
      </c>
      <c r="B12" t="s">
        <v>48</v>
      </c>
      <c r="C12" t="s">
        <v>49</v>
      </c>
      <c r="D12" t="s">
        <v>23</v>
      </c>
      <c r="E12">
        <v>0</v>
      </c>
      <c r="F12">
        <v>1</v>
      </c>
      <c r="G12">
        <v>0</v>
      </c>
      <c r="H12" t="s">
        <v>5</v>
      </c>
      <c r="I12" t="s">
        <v>24</v>
      </c>
      <c r="J12" t="s">
        <v>24</v>
      </c>
      <c r="K12" t="s">
        <v>45</v>
      </c>
      <c r="P12" t="s">
        <v>24</v>
      </c>
      <c r="Q12">
        <v>3</v>
      </c>
      <c r="R12" t="str">
        <f t="shared" si="1"/>
        <v>75%</v>
      </c>
      <c r="S12">
        <v>0</v>
      </c>
      <c r="T12">
        <v>1</v>
      </c>
      <c r="U12">
        <v>0</v>
      </c>
    </row>
    <row r="13" spans="1:21" x14ac:dyDescent="0.25">
      <c r="A13" s="1">
        <v>44783</v>
      </c>
      <c r="B13" t="s">
        <v>29</v>
      </c>
      <c r="C13" t="s">
        <v>30</v>
      </c>
      <c r="D13" t="s">
        <v>23</v>
      </c>
      <c r="E13">
        <v>0</v>
      </c>
      <c r="F13">
        <v>1</v>
      </c>
      <c r="G13">
        <v>0</v>
      </c>
      <c r="H13" t="s">
        <v>5</v>
      </c>
      <c r="I13" t="s">
        <v>24</v>
      </c>
      <c r="J13" t="s">
        <v>24</v>
      </c>
      <c r="K13" t="s">
        <v>31</v>
      </c>
      <c r="L13" t="s">
        <v>32</v>
      </c>
      <c r="M13" t="s">
        <v>33</v>
      </c>
      <c r="P13" t="s">
        <v>24</v>
      </c>
      <c r="Q13">
        <v>3</v>
      </c>
      <c r="R13" t="str">
        <f t="shared" si="1"/>
        <v>75%</v>
      </c>
      <c r="S13">
        <v>0</v>
      </c>
      <c r="T13">
        <v>1</v>
      </c>
      <c r="U13">
        <v>0</v>
      </c>
    </row>
    <row r="14" spans="1:21" x14ac:dyDescent="0.25">
      <c r="A14" s="1">
        <v>44783</v>
      </c>
      <c r="B14" t="s">
        <v>46</v>
      </c>
      <c r="C14" t="s">
        <v>47</v>
      </c>
      <c r="D14" t="s">
        <v>23</v>
      </c>
      <c r="E14">
        <v>0</v>
      </c>
      <c r="F14">
        <v>1</v>
      </c>
      <c r="G14">
        <v>0</v>
      </c>
      <c r="H14" t="s">
        <v>5</v>
      </c>
      <c r="I14" t="s">
        <v>24</v>
      </c>
      <c r="J14" t="s">
        <v>24</v>
      </c>
      <c r="K14" t="s">
        <v>54</v>
      </c>
      <c r="P14" t="s">
        <v>24</v>
      </c>
      <c r="Q14">
        <v>3</v>
      </c>
      <c r="R14" t="str">
        <f t="shared" si="1"/>
        <v>75%</v>
      </c>
      <c r="S14">
        <v>0</v>
      </c>
      <c r="T14">
        <v>1</v>
      </c>
      <c r="U14">
        <v>0</v>
      </c>
    </row>
    <row r="15" spans="1:21" x14ac:dyDescent="0.25">
      <c r="A15" s="1">
        <v>44783</v>
      </c>
      <c r="B15" t="s">
        <v>48</v>
      </c>
      <c r="C15" t="s">
        <v>49</v>
      </c>
      <c r="D15" t="s">
        <v>23</v>
      </c>
      <c r="E15">
        <v>0</v>
      </c>
      <c r="F15">
        <v>1</v>
      </c>
      <c r="G15">
        <v>0</v>
      </c>
      <c r="H15" t="s">
        <v>5</v>
      </c>
      <c r="I15" t="s">
        <v>24</v>
      </c>
      <c r="J15" t="s">
        <v>24</v>
      </c>
      <c r="K15" t="s">
        <v>55</v>
      </c>
      <c r="P15" t="s">
        <v>24</v>
      </c>
      <c r="Q15">
        <v>3</v>
      </c>
      <c r="R15" t="str">
        <f t="shared" si="1"/>
        <v>75%</v>
      </c>
      <c r="S15">
        <v>0</v>
      </c>
      <c r="T15">
        <v>1</v>
      </c>
      <c r="U15">
        <v>0</v>
      </c>
    </row>
    <row r="16" spans="1:21" x14ac:dyDescent="0.25">
      <c r="A16" s="1">
        <v>44783</v>
      </c>
      <c r="B16" t="s">
        <v>46</v>
      </c>
      <c r="C16" t="s">
        <v>47</v>
      </c>
      <c r="D16" t="s">
        <v>23</v>
      </c>
      <c r="E16">
        <v>0</v>
      </c>
      <c r="F16">
        <v>1</v>
      </c>
      <c r="G16">
        <v>0</v>
      </c>
      <c r="H16" t="s">
        <v>5</v>
      </c>
      <c r="I16" t="s">
        <v>24</v>
      </c>
      <c r="J16" t="s">
        <v>24</v>
      </c>
      <c r="K16" t="s">
        <v>36</v>
      </c>
      <c r="P16" t="s">
        <v>24</v>
      </c>
      <c r="Q16">
        <v>3</v>
      </c>
      <c r="R16" t="str">
        <f t="shared" si="1"/>
        <v>75%</v>
      </c>
      <c r="S16">
        <v>0</v>
      </c>
      <c r="T16">
        <v>1</v>
      </c>
      <c r="U16">
        <v>0</v>
      </c>
    </row>
    <row r="17" spans="1:21" x14ac:dyDescent="0.25">
      <c r="A17" s="1">
        <v>44783</v>
      </c>
      <c r="B17" t="s">
        <v>48</v>
      </c>
      <c r="C17" t="s">
        <v>49</v>
      </c>
      <c r="D17" t="s">
        <v>23</v>
      </c>
      <c r="E17">
        <v>0</v>
      </c>
      <c r="F17">
        <v>1</v>
      </c>
      <c r="G17">
        <v>0</v>
      </c>
      <c r="H17" t="s">
        <v>5</v>
      </c>
      <c r="I17" t="s">
        <v>24</v>
      </c>
      <c r="J17" t="s">
        <v>24</v>
      </c>
      <c r="K17" t="s">
        <v>36</v>
      </c>
      <c r="P17" t="s">
        <v>24</v>
      </c>
      <c r="Q17">
        <v>3</v>
      </c>
      <c r="R17" t="str">
        <f t="shared" si="1"/>
        <v>75%</v>
      </c>
      <c r="S17">
        <v>0</v>
      </c>
      <c r="T17">
        <v>1</v>
      </c>
      <c r="U17">
        <v>0</v>
      </c>
    </row>
    <row r="18" spans="1:21" x14ac:dyDescent="0.25">
      <c r="A18" s="1">
        <v>44783</v>
      </c>
      <c r="B18" t="s">
        <v>29</v>
      </c>
      <c r="C18" t="s">
        <v>30</v>
      </c>
      <c r="D18" t="s">
        <v>23</v>
      </c>
      <c r="E18">
        <v>0</v>
      </c>
      <c r="F18">
        <v>1</v>
      </c>
      <c r="G18">
        <v>0</v>
      </c>
      <c r="H18" t="s">
        <v>5</v>
      </c>
      <c r="I18" t="s">
        <v>24</v>
      </c>
      <c r="J18" t="s">
        <v>24</v>
      </c>
      <c r="K18" t="s">
        <v>31</v>
      </c>
      <c r="L18" t="s">
        <v>32</v>
      </c>
      <c r="M18" t="s">
        <v>33</v>
      </c>
      <c r="P18" t="s">
        <v>24</v>
      </c>
      <c r="Q18">
        <v>3</v>
      </c>
      <c r="R18" t="str">
        <f t="shared" si="1"/>
        <v>75%</v>
      </c>
      <c r="S18">
        <v>0</v>
      </c>
      <c r="T18">
        <v>1</v>
      </c>
      <c r="U18">
        <v>0</v>
      </c>
    </row>
    <row r="19" spans="1:21" x14ac:dyDescent="0.25">
      <c r="A19" s="1">
        <v>44784</v>
      </c>
      <c r="B19" t="s">
        <v>29</v>
      </c>
      <c r="C19" t="s">
        <v>30</v>
      </c>
      <c r="D19" t="s">
        <v>23</v>
      </c>
      <c r="E19">
        <v>0</v>
      </c>
      <c r="F19">
        <v>1</v>
      </c>
      <c r="G19">
        <v>0</v>
      </c>
      <c r="H19" t="s">
        <v>5</v>
      </c>
      <c r="I19" t="s">
        <v>24</v>
      </c>
      <c r="J19" t="s">
        <v>24</v>
      </c>
      <c r="K19" t="s">
        <v>31</v>
      </c>
      <c r="L19" t="s">
        <v>32</v>
      </c>
      <c r="M19" t="s">
        <v>33</v>
      </c>
      <c r="P19" t="s">
        <v>24</v>
      </c>
      <c r="Q19">
        <v>3</v>
      </c>
      <c r="R19" t="str">
        <f>IF(Q19=1,"25%",IF(Q19=2,"50%",IF(Q19=3,"75%",IF(Q19=4,"100%"))))</f>
        <v>75%</v>
      </c>
      <c r="S19">
        <v>0</v>
      </c>
      <c r="T19">
        <v>1</v>
      </c>
      <c r="U19">
        <v>0</v>
      </c>
    </row>
    <row r="20" spans="1:21" x14ac:dyDescent="0.25">
      <c r="A20" s="1">
        <v>44784</v>
      </c>
      <c r="B20" t="s">
        <v>37</v>
      </c>
      <c r="C20" t="s">
        <v>38</v>
      </c>
      <c r="D20" t="s">
        <v>39</v>
      </c>
      <c r="E20">
        <v>1</v>
      </c>
      <c r="F20">
        <v>0</v>
      </c>
      <c r="G20">
        <v>0</v>
      </c>
      <c r="H20" t="s">
        <v>4</v>
      </c>
      <c r="I20" t="s">
        <v>24</v>
      </c>
      <c r="J20" t="s">
        <v>24</v>
      </c>
      <c r="K20" t="s">
        <v>27</v>
      </c>
      <c r="L20" t="s">
        <v>40</v>
      </c>
      <c r="P20" t="s">
        <v>24</v>
      </c>
      <c r="Q20">
        <v>3</v>
      </c>
      <c r="R20" t="str">
        <f t="shared" ref="R20" si="2">IF(Q20=1,"25%",IF(Q20=2,"50%",IF(Q20=3,"75%",IF(Q20=4,"100%"))))</f>
        <v>75%</v>
      </c>
      <c r="S20">
        <v>0</v>
      </c>
      <c r="T20">
        <v>1</v>
      </c>
      <c r="U20">
        <v>0</v>
      </c>
    </row>
    <row r="21" spans="1:21" x14ac:dyDescent="0.25">
      <c r="A21" s="1">
        <v>44784</v>
      </c>
      <c r="B21" t="s">
        <v>48</v>
      </c>
      <c r="C21" t="s">
        <v>56</v>
      </c>
      <c r="D21" t="s">
        <v>23</v>
      </c>
      <c r="E21">
        <v>0</v>
      </c>
      <c r="F21">
        <v>1</v>
      </c>
      <c r="G21">
        <v>0</v>
      </c>
      <c r="H21" t="s">
        <v>5</v>
      </c>
      <c r="I21" t="s">
        <v>24</v>
      </c>
      <c r="J21" t="s">
        <v>24</v>
      </c>
      <c r="K21" t="s">
        <v>26</v>
      </c>
      <c r="L21" t="s">
        <v>55</v>
      </c>
      <c r="M21" t="s">
        <v>45</v>
      </c>
      <c r="N21" t="s">
        <v>36</v>
      </c>
      <c r="P21" t="s">
        <v>24</v>
      </c>
      <c r="Q21">
        <v>3</v>
      </c>
      <c r="R21" t="str">
        <f t="shared" si="0"/>
        <v>75%</v>
      </c>
      <c r="S21">
        <v>0</v>
      </c>
      <c r="T21">
        <v>1</v>
      </c>
      <c r="U21">
        <v>0</v>
      </c>
    </row>
    <row r="22" spans="1:21" x14ac:dyDescent="0.25">
      <c r="A22" s="1">
        <v>44784</v>
      </c>
      <c r="B22" t="s">
        <v>29</v>
      </c>
      <c r="C22" t="s">
        <v>30</v>
      </c>
      <c r="D22" t="s">
        <v>23</v>
      </c>
      <c r="E22">
        <v>0</v>
      </c>
      <c r="F22">
        <v>1</v>
      </c>
      <c r="G22">
        <v>0</v>
      </c>
      <c r="H22" t="s">
        <v>5</v>
      </c>
      <c r="I22" t="s">
        <v>24</v>
      </c>
      <c r="J22" t="s">
        <v>24</v>
      </c>
      <c r="K22" t="s">
        <v>31</v>
      </c>
      <c r="L22" t="s">
        <v>32</v>
      </c>
      <c r="M22" t="s">
        <v>33</v>
      </c>
      <c r="P22" t="s">
        <v>24</v>
      </c>
      <c r="Q22">
        <v>3</v>
      </c>
      <c r="R22" t="str">
        <f t="shared" si="0"/>
        <v>75%</v>
      </c>
      <c r="S22">
        <v>0</v>
      </c>
      <c r="T22">
        <v>1</v>
      </c>
      <c r="U22">
        <v>0</v>
      </c>
    </row>
    <row r="23" spans="1:21" x14ac:dyDescent="0.25">
      <c r="A23" s="1">
        <v>44785</v>
      </c>
      <c r="B23" t="s">
        <v>57</v>
      </c>
      <c r="C23" t="s">
        <v>58</v>
      </c>
      <c r="D23" t="s">
        <v>39</v>
      </c>
      <c r="E23">
        <v>1</v>
      </c>
      <c r="F23">
        <v>0</v>
      </c>
      <c r="G23">
        <v>0</v>
      </c>
      <c r="H23" t="s">
        <v>4</v>
      </c>
      <c r="I23" t="s">
        <v>24</v>
      </c>
      <c r="J23" t="s">
        <v>24</v>
      </c>
      <c r="K23" t="s">
        <v>27</v>
      </c>
      <c r="L23" t="s">
        <v>40</v>
      </c>
      <c r="P23" t="s">
        <v>24</v>
      </c>
      <c r="Q23">
        <v>3</v>
      </c>
      <c r="R23" t="str">
        <f t="shared" si="0"/>
        <v>75%</v>
      </c>
      <c r="S23">
        <v>0</v>
      </c>
      <c r="T23">
        <v>1</v>
      </c>
      <c r="U23">
        <v>0</v>
      </c>
    </row>
    <row r="24" spans="1:21" x14ac:dyDescent="0.25">
      <c r="A24" s="1">
        <v>44785</v>
      </c>
      <c r="B24" t="s">
        <v>29</v>
      </c>
      <c r="C24" t="s">
        <v>30</v>
      </c>
      <c r="D24" t="s">
        <v>23</v>
      </c>
      <c r="E24">
        <v>0</v>
      </c>
      <c r="F24">
        <v>1</v>
      </c>
      <c r="G24">
        <v>0</v>
      </c>
      <c r="H24" t="s">
        <v>5</v>
      </c>
      <c r="I24" t="s">
        <v>24</v>
      </c>
      <c r="J24" t="s">
        <v>24</v>
      </c>
      <c r="K24" t="s">
        <v>31</v>
      </c>
      <c r="L24" t="s">
        <v>32</v>
      </c>
      <c r="M24" t="s">
        <v>33</v>
      </c>
      <c r="P24" t="s">
        <v>24</v>
      </c>
      <c r="Q24">
        <v>3</v>
      </c>
      <c r="R24" t="str">
        <f t="shared" si="0"/>
        <v>75%</v>
      </c>
      <c r="S24">
        <v>0</v>
      </c>
      <c r="T24">
        <v>1</v>
      </c>
      <c r="U24">
        <v>0</v>
      </c>
    </row>
    <row r="25" spans="1:21" x14ac:dyDescent="0.25">
      <c r="A25" s="1">
        <v>44785</v>
      </c>
      <c r="B25" t="s">
        <v>59</v>
      </c>
      <c r="C25" t="s">
        <v>60</v>
      </c>
      <c r="D25" t="s">
        <v>23</v>
      </c>
      <c r="E25">
        <v>1</v>
      </c>
      <c r="F25">
        <v>0</v>
      </c>
      <c r="G25">
        <v>0</v>
      </c>
      <c r="H25" t="s">
        <v>4</v>
      </c>
      <c r="I25" t="s">
        <v>24</v>
      </c>
      <c r="J25" t="s">
        <v>24</v>
      </c>
      <c r="K25" t="s">
        <v>61</v>
      </c>
      <c r="L25" t="s">
        <v>62</v>
      </c>
      <c r="P25" t="s">
        <v>63</v>
      </c>
      <c r="Q25">
        <v>4</v>
      </c>
      <c r="R25" t="str">
        <f t="shared" si="0"/>
        <v>100%</v>
      </c>
      <c r="S25">
        <v>0</v>
      </c>
      <c r="T25">
        <v>1</v>
      </c>
      <c r="U25">
        <v>0</v>
      </c>
    </row>
    <row r="26" spans="1:21" x14ac:dyDescent="0.25">
      <c r="A26" s="1">
        <v>44785</v>
      </c>
      <c r="B26" t="s">
        <v>64</v>
      </c>
      <c r="C26" t="s">
        <v>58</v>
      </c>
      <c r="D26" t="s">
        <v>52</v>
      </c>
      <c r="E26">
        <v>1</v>
      </c>
      <c r="F26">
        <v>0</v>
      </c>
      <c r="G26">
        <v>0</v>
      </c>
      <c r="H26" t="s">
        <v>4</v>
      </c>
      <c r="I26" t="s">
        <v>24</v>
      </c>
      <c r="J26" t="s">
        <v>24</v>
      </c>
      <c r="K26" t="s">
        <v>36</v>
      </c>
      <c r="L26" t="s">
        <v>65</v>
      </c>
      <c r="P26" t="s">
        <v>25</v>
      </c>
      <c r="Q26">
        <v>3</v>
      </c>
      <c r="R26" t="str">
        <f t="shared" si="0"/>
        <v>75%</v>
      </c>
      <c r="S26">
        <v>0</v>
      </c>
      <c r="T26">
        <v>1</v>
      </c>
      <c r="U26">
        <v>0</v>
      </c>
    </row>
    <row r="27" spans="1:21" x14ac:dyDescent="0.25">
      <c r="A27" s="1">
        <v>44785</v>
      </c>
      <c r="B27" t="s">
        <v>66</v>
      </c>
      <c r="C27" t="s">
        <v>22</v>
      </c>
      <c r="D27" t="s">
        <v>67</v>
      </c>
      <c r="E27">
        <v>0</v>
      </c>
      <c r="F27">
        <v>1</v>
      </c>
      <c r="G27">
        <v>0</v>
      </c>
      <c r="H27" t="s">
        <v>5</v>
      </c>
      <c r="I27" t="s">
        <v>24</v>
      </c>
      <c r="J27" t="s">
        <v>24</v>
      </c>
      <c r="K27" t="s">
        <v>61</v>
      </c>
      <c r="P27" t="s">
        <v>28</v>
      </c>
      <c r="Q27">
        <v>3</v>
      </c>
      <c r="R27" t="str">
        <f t="shared" si="0"/>
        <v>75%</v>
      </c>
      <c r="S27">
        <v>0</v>
      </c>
      <c r="T27">
        <v>1</v>
      </c>
      <c r="U27">
        <v>0</v>
      </c>
    </row>
    <row r="28" spans="1:21" x14ac:dyDescent="0.25">
      <c r="A28" s="1">
        <v>44786</v>
      </c>
      <c r="B28" t="s">
        <v>68</v>
      </c>
      <c r="C28" t="s">
        <v>69</v>
      </c>
      <c r="D28" t="s">
        <v>23</v>
      </c>
      <c r="E28">
        <v>1</v>
      </c>
      <c r="F28">
        <v>0</v>
      </c>
      <c r="G28">
        <v>0</v>
      </c>
      <c r="H28" t="s">
        <v>4</v>
      </c>
      <c r="I28" t="s">
        <v>24</v>
      </c>
      <c r="J28" t="s">
        <v>25</v>
      </c>
      <c r="K28" t="s">
        <v>36</v>
      </c>
      <c r="L28" t="s">
        <v>62</v>
      </c>
      <c r="P28" t="s">
        <v>63</v>
      </c>
      <c r="Q28">
        <v>3</v>
      </c>
      <c r="R28" t="str">
        <f t="shared" si="0"/>
        <v>75%</v>
      </c>
      <c r="S28">
        <v>0</v>
      </c>
      <c r="T28">
        <v>1</v>
      </c>
      <c r="U28">
        <v>0</v>
      </c>
    </row>
    <row r="29" spans="1:21" x14ac:dyDescent="0.25">
      <c r="A29" s="1">
        <v>44788</v>
      </c>
      <c r="B29" t="s">
        <v>57</v>
      </c>
      <c r="C29" t="s">
        <v>70</v>
      </c>
      <c r="D29" t="s">
        <v>39</v>
      </c>
      <c r="E29">
        <v>1</v>
      </c>
      <c r="F29">
        <v>0</v>
      </c>
      <c r="G29">
        <v>0</v>
      </c>
      <c r="H29" t="s">
        <v>4</v>
      </c>
      <c r="I29" t="s">
        <v>24</v>
      </c>
      <c r="J29" t="s">
        <v>24</v>
      </c>
      <c r="K29" t="s">
        <v>27</v>
      </c>
      <c r="L29" t="s">
        <v>40</v>
      </c>
      <c r="P29" t="s">
        <v>24</v>
      </c>
      <c r="Q29">
        <v>3</v>
      </c>
      <c r="R29" t="str">
        <f t="shared" si="0"/>
        <v>75%</v>
      </c>
      <c r="S29">
        <v>0</v>
      </c>
      <c r="T29">
        <v>1</v>
      </c>
      <c r="U29">
        <v>0</v>
      </c>
    </row>
    <row r="30" spans="1:21" x14ac:dyDescent="0.25">
      <c r="A30" s="1">
        <v>44788</v>
      </c>
      <c r="B30" t="s">
        <v>71</v>
      </c>
      <c r="C30" t="s">
        <v>58</v>
      </c>
      <c r="D30" t="s">
        <v>43</v>
      </c>
      <c r="E30">
        <v>1</v>
      </c>
      <c r="F30">
        <v>0</v>
      </c>
      <c r="G30">
        <v>0</v>
      </c>
      <c r="H30" t="s">
        <v>4</v>
      </c>
      <c r="I30" t="s">
        <v>24</v>
      </c>
      <c r="J30" t="s">
        <v>24</v>
      </c>
      <c r="K30" t="s">
        <v>36</v>
      </c>
      <c r="P30" t="s">
        <v>24</v>
      </c>
      <c r="Q30">
        <v>3</v>
      </c>
      <c r="R30" t="str">
        <f t="shared" si="0"/>
        <v>75%</v>
      </c>
      <c r="S30">
        <v>0</v>
      </c>
      <c r="T30">
        <v>1</v>
      </c>
      <c r="U30">
        <v>0</v>
      </c>
    </row>
    <row r="31" spans="1:21" x14ac:dyDescent="0.25">
      <c r="A31" s="1">
        <v>44788</v>
      </c>
      <c r="B31" t="s">
        <v>29</v>
      </c>
      <c r="C31" t="s">
        <v>30</v>
      </c>
      <c r="D31" t="s">
        <v>23</v>
      </c>
      <c r="E31">
        <v>0</v>
      </c>
      <c r="F31">
        <v>1</v>
      </c>
      <c r="G31">
        <v>0</v>
      </c>
      <c r="H31" t="s">
        <v>5</v>
      </c>
      <c r="I31" t="s">
        <v>24</v>
      </c>
      <c r="J31" t="s">
        <v>24</v>
      </c>
      <c r="K31" t="s">
        <v>31</v>
      </c>
      <c r="L31" t="s">
        <v>32</v>
      </c>
      <c r="M31" t="s">
        <v>33</v>
      </c>
      <c r="P31" t="s">
        <v>24</v>
      </c>
      <c r="Q31">
        <v>3</v>
      </c>
      <c r="R31" t="str">
        <f t="shared" si="0"/>
        <v>75%</v>
      </c>
      <c r="S31">
        <v>0</v>
      </c>
      <c r="T31">
        <v>1</v>
      </c>
      <c r="U31">
        <v>0</v>
      </c>
    </row>
    <row r="32" spans="1:21" x14ac:dyDescent="0.25">
      <c r="A32" s="1">
        <v>44788</v>
      </c>
      <c r="B32" t="s">
        <v>57</v>
      </c>
      <c r="C32" t="s">
        <v>58</v>
      </c>
      <c r="D32" t="s">
        <v>39</v>
      </c>
      <c r="E32">
        <v>1</v>
      </c>
      <c r="F32">
        <v>0</v>
      </c>
      <c r="G32">
        <v>0</v>
      </c>
      <c r="H32" t="s">
        <v>4</v>
      </c>
      <c r="I32" t="s">
        <v>24</v>
      </c>
      <c r="J32" t="s">
        <v>24</v>
      </c>
      <c r="K32" t="s">
        <v>27</v>
      </c>
      <c r="L32" t="s">
        <v>40</v>
      </c>
      <c r="P32" t="s">
        <v>24</v>
      </c>
      <c r="Q32">
        <v>3</v>
      </c>
      <c r="R32" t="str">
        <f t="shared" si="0"/>
        <v>75%</v>
      </c>
      <c r="S32">
        <v>0</v>
      </c>
      <c r="T32">
        <v>1</v>
      </c>
      <c r="U32">
        <v>0</v>
      </c>
    </row>
    <row r="33" spans="1:21" x14ac:dyDescent="0.25">
      <c r="A33" s="1">
        <v>44789</v>
      </c>
      <c r="B33" t="s">
        <v>57</v>
      </c>
      <c r="C33" t="s">
        <v>58</v>
      </c>
      <c r="D33" t="s">
        <v>39</v>
      </c>
      <c r="E33">
        <v>1</v>
      </c>
      <c r="F33">
        <v>0</v>
      </c>
      <c r="G33">
        <v>0</v>
      </c>
      <c r="H33" t="s">
        <v>4</v>
      </c>
      <c r="I33" t="s">
        <v>24</v>
      </c>
      <c r="J33" t="s">
        <v>24</v>
      </c>
      <c r="K33" t="s">
        <v>27</v>
      </c>
      <c r="L33" t="s">
        <v>40</v>
      </c>
      <c r="P33" t="s">
        <v>24</v>
      </c>
      <c r="Q33">
        <v>3</v>
      </c>
      <c r="R33" t="str">
        <f t="shared" si="0"/>
        <v>75%</v>
      </c>
      <c r="S33">
        <v>0</v>
      </c>
      <c r="T33">
        <v>1</v>
      </c>
      <c r="U33">
        <v>0</v>
      </c>
    </row>
    <row r="34" spans="1:21" x14ac:dyDescent="0.25">
      <c r="A34" s="1">
        <v>44789</v>
      </c>
      <c r="B34" t="s">
        <v>29</v>
      </c>
      <c r="C34" t="s">
        <v>30</v>
      </c>
      <c r="D34" t="s">
        <v>23</v>
      </c>
      <c r="E34">
        <v>0</v>
      </c>
      <c r="F34">
        <v>1</v>
      </c>
      <c r="G34">
        <v>0</v>
      </c>
      <c r="H34" t="s">
        <v>5</v>
      </c>
      <c r="I34" t="s">
        <v>24</v>
      </c>
      <c r="J34" t="s">
        <v>24</v>
      </c>
      <c r="K34" t="s">
        <v>31</v>
      </c>
      <c r="L34" t="s">
        <v>32</v>
      </c>
      <c r="M34" t="s">
        <v>33</v>
      </c>
      <c r="P34" t="s">
        <v>24</v>
      </c>
      <c r="Q34">
        <v>3</v>
      </c>
      <c r="R34" t="str">
        <f>IF(Q34=1,"25%",IF(Q34=2,"50%",IF(Q34=3,"75%",IF(Q34=4,"100%"))))</f>
        <v>75%</v>
      </c>
      <c r="S34">
        <v>0</v>
      </c>
      <c r="T34">
        <v>1</v>
      </c>
      <c r="U34">
        <v>0</v>
      </c>
    </row>
    <row r="35" spans="1:21" x14ac:dyDescent="0.25">
      <c r="A35" s="1">
        <v>44790</v>
      </c>
      <c r="B35" t="s">
        <v>57</v>
      </c>
      <c r="C35" t="s">
        <v>38</v>
      </c>
      <c r="D35" t="s">
        <v>39</v>
      </c>
      <c r="E35">
        <v>1</v>
      </c>
      <c r="F35">
        <v>0</v>
      </c>
      <c r="G35">
        <v>0</v>
      </c>
      <c r="H35" t="s">
        <v>4</v>
      </c>
      <c r="I35" t="s">
        <v>24</v>
      </c>
      <c r="J35" t="s">
        <v>24</v>
      </c>
      <c r="K35" t="s">
        <v>27</v>
      </c>
      <c r="L35" t="s">
        <v>40</v>
      </c>
      <c r="P35" t="s">
        <v>24</v>
      </c>
      <c r="Q35">
        <v>3</v>
      </c>
      <c r="R35" t="str">
        <f t="shared" ref="R35" si="3">IF(Q35=1,"25%",IF(Q35=2,"50%",IF(Q35=3,"75%",IF(Q35=4,"100%"))))</f>
        <v>75%</v>
      </c>
      <c r="S35">
        <v>0</v>
      </c>
      <c r="T35">
        <v>1</v>
      </c>
      <c r="U35">
        <v>0</v>
      </c>
    </row>
    <row r="36" spans="1:21" x14ac:dyDescent="0.25">
      <c r="A36" s="1">
        <v>44790</v>
      </c>
      <c r="B36" t="s">
        <v>21</v>
      </c>
      <c r="C36" t="s">
        <v>49</v>
      </c>
      <c r="D36" t="s">
        <v>23</v>
      </c>
      <c r="E36">
        <v>0</v>
      </c>
      <c r="F36">
        <v>1</v>
      </c>
      <c r="G36">
        <v>0</v>
      </c>
      <c r="H36" t="s">
        <v>5</v>
      </c>
      <c r="I36" t="s">
        <v>24</v>
      </c>
      <c r="J36" t="s">
        <v>24</v>
      </c>
      <c r="K36" t="s">
        <v>26</v>
      </c>
      <c r="P36" t="s">
        <v>24</v>
      </c>
      <c r="Q36">
        <v>3</v>
      </c>
      <c r="R36" t="str">
        <f>IF(Q36=1,"25%",IF(Q36=2,"50%",IF(Q36=3,"75%",IF(Q36=4,"100%"))))</f>
        <v>75%</v>
      </c>
      <c r="S36">
        <v>0</v>
      </c>
      <c r="T36">
        <v>1</v>
      </c>
      <c r="U36">
        <v>0</v>
      </c>
    </row>
    <row r="37" spans="1:21" x14ac:dyDescent="0.25">
      <c r="A37" s="1">
        <v>44790</v>
      </c>
      <c r="B37" t="s">
        <v>50</v>
      </c>
      <c r="C37" t="s">
        <v>51</v>
      </c>
      <c r="D37" t="s">
        <v>52</v>
      </c>
      <c r="E37">
        <v>1</v>
      </c>
      <c r="F37">
        <v>0</v>
      </c>
      <c r="G37">
        <v>0</v>
      </c>
      <c r="H37" t="s">
        <v>4</v>
      </c>
      <c r="I37" t="s">
        <v>24</v>
      </c>
      <c r="J37" t="s">
        <v>24</v>
      </c>
      <c r="K37" t="s">
        <v>45</v>
      </c>
      <c r="L37" t="s">
        <v>44</v>
      </c>
      <c r="P37" t="s">
        <v>24</v>
      </c>
      <c r="Q37">
        <v>3</v>
      </c>
      <c r="R37" t="str">
        <f>IF(Q37=1,"25%",IF(Q37=2,"50%",IF(Q37=3,"75%",IF(Q37=4,"100%"))))</f>
        <v>75%</v>
      </c>
      <c r="S37">
        <v>0</v>
      </c>
      <c r="T37">
        <v>1</v>
      </c>
      <c r="U37">
        <v>0</v>
      </c>
    </row>
    <row r="38" spans="1:21" x14ac:dyDescent="0.25">
      <c r="A38" s="1">
        <v>44790</v>
      </c>
      <c r="B38" t="s">
        <v>21</v>
      </c>
      <c r="C38" t="s">
        <v>49</v>
      </c>
      <c r="D38" t="s">
        <v>23</v>
      </c>
      <c r="E38">
        <v>0</v>
      </c>
      <c r="F38">
        <v>1</v>
      </c>
      <c r="H38" t="s">
        <v>5</v>
      </c>
      <c r="I38" t="s">
        <v>24</v>
      </c>
      <c r="J38" t="s">
        <v>24</v>
      </c>
      <c r="K38" t="s">
        <v>72</v>
      </c>
      <c r="P38" t="s">
        <v>24</v>
      </c>
      <c r="Q38">
        <v>3</v>
      </c>
      <c r="R38" t="str">
        <f>IF(Q38=1,"25%",IF(Q38=2,"50%",IF(Q38=3,"75%",IF(Q38=4,"100%"))))</f>
        <v>75%</v>
      </c>
      <c r="S38">
        <v>0</v>
      </c>
      <c r="T38">
        <v>1</v>
      </c>
      <c r="U38">
        <v>0</v>
      </c>
    </row>
    <row r="39" spans="1:21" x14ac:dyDescent="0.25">
      <c r="A39" s="1">
        <v>44790</v>
      </c>
      <c r="B39" t="s">
        <v>29</v>
      </c>
      <c r="C39" t="s">
        <v>30</v>
      </c>
      <c r="D39" t="s">
        <v>23</v>
      </c>
      <c r="E39">
        <v>0</v>
      </c>
      <c r="F39">
        <v>1</v>
      </c>
      <c r="H39" t="s">
        <v>5</v>
      </c>
      <c r="I39" t="s">
        <v>24</v>
      </c>
      <c r="J39" t="s">
        <v>24</v>
      </c>
      <c r="K39" t="s">
        <v>31</v>
      </c>
      <c r="L39" t="s">
        <v>32</v>
      </c>
      <c r="M39" t="s">
        <v>33</v>
      </c>
      <c r="P39" t="s">
        <v>24</v>
      </c>
      <c r="Q39">
        <v>3</v>
      </c>
      <c r="R39" t="str">
        <f>IF(Q39=1,"25%",IF(Q39=2,"50%",IF(Q39=3,"75%",IF(Q39=4,"100%"))))</f>
        <v>75%</v>
      </c>
      <c r="S39">
        <v>0</v>
      </c>
      <c r="T39">
        <v>1</v>
      </c>
      <c r="U39">
        <v>0</v>
      </c>
    </row>
    <row r="40" spans="1:21" x14ac:dyDescent="0.25">
      <c r="A40" s="1">
        <v>44791</v>
      </c>
      <c r="B40" t="s">
        <v>37</v>
      </c>
      <c r="C40" t="s">
        <v>58</v>
      </c>
      <c r="D40" t="s">
        <v>39</v>
      </c>
      <c r="E40">
        <v>1</v>
      </c>
      <c r="F40">
        <v>0</v>
      </c>
      <c r="G40">
        <v>0</v>
      </c>
      <c r="H40" t="s">
        <v>4</v>
      </c>
      <c r="I40" t="s">
        <v>24</v>
      </c>
      <c r="J40" t="s">
        <v>24</v>
      </c>
      <c r="K40" t="s">
        <v>27</v>
      </c>
      <c r="L40" t="s">
        <v>40</v>
      </c>
      <c r="P40" t="s">
        <v>24</v>
      </c>
      <c r="Q40">
        <v>3</v>
      </c>
      <c r="R40" t="str">
        <f t="shared" ref="R40:R41" si="4">IF(Q40=1,"25%",IF(Q40=2,"50%",IF(Q40=3,"75%",IF(Q40=4,"100%"))))</f>
        <v>75%</v>
      </c>
      <c r="S40">
        <v>0</v>
      </c>
      <c r="T40">
        <v>1</v>
      </c>
      <c r="U40">
        <v>0</v>
      </c>
    </row>
    <row r="41" spans="1:21" x14ac:dyDescent="0.25">
      <c r="A41" s="1">
        <v>44791</v>
      </c>
      <c r="B41" t="s">
        <v>37</v>
      </c>
      <c r="C41" t="s">
        <v>38</v>
      </c>
      <c r="D41" t="s">
        <v>39</v>
      </c>
      <c r="E41">
        <v>1</v>
      </c>
      <c r="F41">
        <v>0</v>
      </c>
      <c r="G41">
        <v>0</v>
      </c>
      <c r="H41" t="s">
        <v>4</v>
      </c>
      <c r="I41" t="s">
        <v>24</v>
      </c>
      <c r="J41" t="s">
        <v>24</v>
      </c>
      <c r="K41" t="s">
        <v>27</v>
      </c>
      <c r="L41" t="s">
        <v>40</v>
      </c>
      <c r="P41" t="s">
        <v>24</v>
      </c>
      <c r="Q41">
        <v>3</v>
      </c>
      <c r="R41" t="str">
        <f t="shared" si="4"/>
        <v>75%</v>
      </c>
      <c r="S41">
        <v>0</v>
      </c>
      <c r="T41">
        <v>1</v>
      </c>
      <c r="U41">
        <v>0</v>
      </c>
    </row>
    <row r="42" spans="1:21" x14ac:dyDescent="0.25">
      <c r="A42" s="1">
        <v>44791</v>
      </c>
      <c r="B42" t="s">
        <v>41</v>
      </c>
      <c r="C42" t="s">
        <v>42</v>
      </c>
      <c r="D42" t="s">
        <v>43</v>
      </c>
      <c r="E42">
        <v>0</v>
      </c>
      <c r="F42">
        <v>1</v>
      </c>
      <c r="H42" t="s">
        <v>5</v>
      </c>
      <c r="I42" t="s">
        <v>24</v>
      </c>
      <c r="J42" t="s">
        <v>44</v>
      </c>
      <c r="K42" t="s">
        <v>45</v>
      </c>
      <c r="P42" t="s">
        <v>24</v>
      </c>
      <c r="Q42">
        <v>3</v>
      </c>
      <c r="R42" t="str">
        <f>IF(Q42=1,"25%",IF(Q42=2,"50%",IF(Q42=3,"75%",IF(Q42=4,"100%"))))</f>
        <v>75%</v>
      </c>
      <c r="S42">
        <v>0</v>
      </c>
      <c r="T42">
        <v>1</v>
      </c>
      <c r="U42">
        <v>0</v>
      </c>
    </row>
    <row r="43" spans="1:21" x14ac:dyDescent="0.25">
      <c r="A43" s="1">
        <v>44791</v>
      </c>
      <c r="B43" t="s">
        <v>71</v>
      </c>
      <c r="C43" t="s">
        <v>58</v>
      </c>
      <c r="D43" t="s">
        <v>43</v>
      </c>
      <c r="E43">
        <v>1</v>
      </c>
      <c r="F43">
        <v>0</v>
      </c>
      <c r="G43">
        <v>0</v>
      </c>
      <c r="H43" t="s">
        <v>4</v>
      </c>
      <c r="I43" t="s">
        <v>24</v>
      </c>
      <c r="J43" t="s">
        <v>24</v>
      </c>
      <c r="K43" t="s">
        <v>36</v>
      </c>
      <c r="P43" t="s">
        <v>24</v>
      </c>
      <c r="Q43">
        <v>3</v>
      </c>
      <c r="R43" t="str">
        <f>IF(Q43=1,"25%",IF(Q43=2,"50%",IF(Q43=3,"75%",IF(Q43=4,"100%"))))</f>
        <v>75%</v>
      </c>
      <c r="S43">
        <v>0</v>
      </c>
      <c r="T43">
        <v>1</v>
      </c>
      <c r="U43">
        <v>0</v>
      </c>
    </row>
    <row r="44" spans="1:21" x14ac:dyDescent="0.25">
      <c r="A44" s="1">
        <v>44791</v>
      </c>
      <c r="B44" t="s">
        <v>29</v>
      </c>
      <c r="C44" t="s">
        <v>30</v>
      </c>
      <c r="D44" t="s">
        <v>23</v>
      </c>
      <c r="E44">
        <v>0</v>
      </c>
      <c r="F44">
        <v>1</v>
      </c>
      <c r="H44" t="s">
        <v>5</v>
      </c>
      <c r="I44" t="s">
        <v>24</v>
      </c>
      <c r="J44" t="s">
        <v>24</v>
      </c>
      <c r="K44" t="s">
        <v>31</v>
      </c>
      <c r="L44" t="s">
        <v>32</v>
      </c>
      <c r="M44" t="s">
        <v>33</v>
      </c>
      <c r="P44" t="s">
        <v>24</v>
      </c>
      <c r="Q44">
        <v>3</v>
      </c>
      <c r="R44" t="str">
        <f>IF(Q44=1,"25%",IF(Q44=2,"50%",IF(Q44=3,"75%",IF(Q44=4,"100%"))))</f>
        <v>75%</v>
      </c>
      <c r="S44">
        <v>0</v>
      </c>
      <c r="T44">
        <v>1</v>
      </c>
      <c r="U44">
        <v>0</v>
      </c>
    </row>
    <row r="45" spans="1:21" x14ac:dyDescent="0.25">
      <c r="A45" s="1">
        <v>44791</v>
      </c>
      <c r="B45" t="s">
        <v>50</v>
      </c>
      <c r="C45" t="s">
        <v>22</v>
      </c>
      <c r="D45" t="s">
        <v>52</v>
      </c>
      <c r="E45">
        <v>0</v>
      </c>
      <c r="F45">
        <v>1</v>
      </c>
      <c r="H45" t="s">
        <v>5</v>
      </c>
      <c r="I45" t="s">
        <v>24</v>
      </c>
      <c r="J45" t="s">
        <v>24</v>
      </c>
      <c r="K45" t="s">
        <v>73</v>
      </c>
      <c r="L45" t="s">
        <v>26</v>
      </c>
      <c r="P45" t="s">
        <v>24</v>
      </c>
      <c r="Q45">
        <v>2</v>
      </c>
      <c r="R45" t="str">
        <f>IF(Q45=1,"25%",IF(Q45=2,"50%",IF(Q45=3,"75%",IF(Q45=4,"100%"))))</f>
        <v>50%</v>
      </c>
      <c r="S45">
        <v>0</v>
      </c>
      <c r="T45">
        <v>1</v>
      </c>
      <c r="U45">
        <v>0</v>
      </c>
    </row>
    <row r="46" spans="1:21" x14ac:dyDescent="0.25">
      <c r="A46" s="1">
        <v>44792</v>
      </c>
      <c r="B46" t="s">
        <v>57</v>
      </c>
      <c r="C46" t="s">
        <v>38</v>
      </c>
      <c r="D46" t="s">
        <v>39</v>
      </c>
      <c r="E46">
        <v>1</v>
      </c>
      <c r="F46">
        <v>0</v>
      </c>
      <c r="G46">
        <v>0</v>
      </c>
      <c r="H46" t="s">
        <v>4</v>
      </c>
      <c r="I46" t="s">
        <v>24</v>
      </c>
      <c r="J46" t="s">
        <v>24</v>
      </c>
      <c r="K46" t="s">
        <v>27</v>
      </c>
      <c r="L46" t="s">
        <v>40</v>
      </c>
      <c r="P46" t="s">
        <v>24</v>
      </c>
      <c r="Q46">
        <v>3</v>
      </c>
      <c r="R46" t="str">
        <f t="shared" ref="R46" si="5">IF(Q46=1,"25%",IF(Q46=2,"50%",IF(Q46=3,"75%",IF(Q46=4,"100%"))))</f>
        <v>75%</v>
      </c>
      <c r="S46">
        <v>0</v>
      </c>
      <c r="T46">
        <v>1</v>
      </c>
      <c r="U46">
        <v>0</v>
      </c>
    </row>
    <row r="47" spans="1:21" x14ac:dyDescent="0.25">
      <c r="A47" s="1">
        <v>44792</v>
      </c>
      <c r="B47" t="s">
        <v>68</v>
      </c>
      <c r="C47" t="s">
        <v>69</v>
      </c>
      <c r="D47" t="s">
        <v>23</v>
      </c>
      <c r="E47">
        <v>1</v>
      </c>
      <c r="F47">
        <v>0</v>
      </c>
      <c r="G47">
        <v>0</v>
      </c>
      <c r="H47" t="s">
        <v>4</v>
      </c>
      <c r="I47" t="s">
        <v>24</v>
      </c>
      <c r="J47" t="s">
        <v>25</v>
      </c>
      <c r="K47" t="s">
        <v>36</v>
      </c>
      <c r="L47" t="s">
        <v>62</v>
      </c>
      <c r="P47" t="s">
        <v>63</v>
      </c>
      <c r="Q47">
        <v>3</v>
      </c>
      <c r="R47" t="str">
        <f>IF(Q47=1,"25%",IF(Q47=2,"50%",IF(Q47=3,"75%",IF(Q47=4,"100%"))))</f>
        <v>75%</v>
      </c>
      <c r="S47">
        <v>0</v>
      </c>
      <c r="T47">
        <v>1</v>
      </c>
      <c r="U47">
        <v>0</v>
      </c>
    </row>
    <row r="48" spans="1:21" x14ac:dyDescent="0.25">
      <c r="A48" s="1">
        <v>44792</v>
      </c>
      <c r="B48" t="s">
        <v>29</v>
      </c>
      <c r="C48" t="s">
        <v>30</v>
      </c>
      <c r="D48" t="s">
        <v>23</v>
      </c>
      <c r="E48">
        <v>0</v>
      </c>
      <c r="F48">
        <v>1</v>
      </c>
      <c r="G48">
        <v>0</v>
      </c>
      <c r="H48" t="s">
        <v>5</v>
      </c>
      <c r="I48" t="s">
        <v>24</v>
      </c>
      <c r="J48" t="s">
        <v>24</v>
      </c>
      <c r="K48" t="s">
        <v>31</v>
      </c>
      <c r="L48" t="s">
        <v>32</v>
      </c>
      <c r="M48" t="s">
        <v>33</v>
      </c>
      <c r="P48" t="s">
        <v>24</v>
      </c>
      <c r="Q48">
        <v>3</v>
      </c>
      <c r="R48" t="str">
        <f t="shared" si="0"/>
        <v>75%</v>
      </c>
      <c r="S48">
        <v>0</v>
      </c>
      <c r="T48">
        <v>1</v>
      </c>
      <c r="U48">
        <v>0</v>
      </c>
    </row>
    <row r="49" spans="1:21" x14ac:dyDescent="0.25">
      <c r="A49" s="1">
        <v>44793</v>
      </c>
      <c r="B49" t="s">
        <v>74</v>
      </c>
      <c r="C49" t="s">
        <v>60</v>
      </c>
      <c r="D49" t="s">
        <v>23</v>
      </c>
      <c r="E49">
        <v>1</v>
      </c>
      <c r="F49">
        <v>0</v>
      </c>
      <c r="G49">
        <v>0</v>
      </c>
      <c r="H49" t="s">
        <v>4</v>
      </c>
      <c r="I49" t="s">
        <v>24</v>
      </c>
      <c r="J49" t="s">
        <v>24</v>
      </c>
      <c r="K49" t="s">
        <v>36</v>
      </c>
      <c r="P49" t="s">
        <v>24</v>
      </c>
      <c r="Q49">
        <v>4</v>
      </c>
      <c r="R49" t="str">
        <f t="shared" si="0"/>
        <v>100%</v>
      </c>
      <c r="S49">
        <v>0</v>
      </c>
      <c r="T49">
        <v>1</v>
      </c>
      <c r="U49">
        <v>0</v>
      </c>
    </row>
    <row r="50" spans="1:21" x14ac:dyDescent="0.25">
      <c r="A50" s="1">
        <v>44793</v>
      </c>
      <c r="B50" t="s">
        <v>57</v>
      </c>
      <c r="C50" t="s">
        <v>58</v>
      </c>
      <c r="D50" t="s">
        <v>39</v>
      </c>
      <c r="E50">
        <v>1</v>
      </c>
      <c r="F50">
        <v>0</v>
      </c>
      <c r="G50">
        <v>0</v>
      </c>
      <c r="H50" t="s">
        <v>4</v>
      </c>
      <c r="I50" t="s">
        <v>24</v>
      </c>
      <c r="J50" t="s">
        <v>24</v>
      </c>
      <c r="K50" t="s">
        <v>27</v>
      </c>
      <c r="L50" t="s">
        <v>40</v>
      </c>
      <c r="P50" t="s">
        <v>24</v>
      </c>
      <c r="Q50">
        <v>3</v>
      </c>
      <c r="R50" t="str">
        <f t="shared" si="0"/>
        <v>75%</v>
      </c>
      <c r="S50">
        <v>0</v>
      </c>
      <c r="T50">
        <v>1</v>
      </c>
      <c r="U50">
        <v>0</v>
      </c>
    </row>
    <row r="51" spans="1:21" x14ac:dyDescent="0.25">
      <c r="A51" s="1">
        <v>44793</v>
      </c>
      <c r="B51" t="s">
        <v>66</v>
      </c>
      <c r="C51" t="s">
        <v>75</v>
      </c>
      <c r="D51" t="s">
        <v>67</v>
      </c>
      <c r="E51">
        <v>0</v>
      </c>
      <c r="F51">
        <v>1</v>
      </c>
      <c r="G51">
        <v>0</v>
      </c>
      <c r="H51" t="s">
        <v>5</v>
      </c>
      <c r="I51" t="s">
        <v>24</v>
      </c>
      <c r="J51" t="s">
        <v>24</v>
      </c>
      <c r="K51" t="s">
        <v>76</v>
      </c>
      <c r="P51" t="s">
        <v>24</v>
      </c>
      <c r="Q51">
        <v>3</v>
      </c>
      <c r="R51" t="str">
        <f t="shared" si="0"/>
        <v>75%</v>
      </c>
      <c r="S51">
        <v>0</v>
      </c>
      <c r="T51">
        <v>1</v>
      </c>
      <c r="U51">
        <v>0</v>
      </c>
    </row>
    <row r="52" spans="1:21" x14ac:dyDescent="0.25">
      <c r="A52" s="1">
        <v>44795</v>
      </c>
      <c r="B52" t="s">
        <v>29</v>
      </c>
      <c r="C52" t="s">
        <v>30</v>
      </c>
      <c r="D52" t="s">
        <v>23</v>
      </c>
      <c r="E52">
        <v>0</v>
      </c>
      <c r="F52">
        <v>1</v>
      </c>
      <c r="G52">
        <v>0</v>
      </c>
      <c r="H52" t="s">
        <v>5</v>
      </c>
      <c r="I52" t="s">
        <v>24</v>
      </c>
      <c r="J52" t="s">
        <v>24</v>
      </c>
      <c r="K52" t="s">
        <v>31</v>
      </c>
      <c r="L52" t="s">
        <v>32</v>
      </c>
      <c r="M52" t="s">
        <v>33</v>
      </c>
      <c r="N52" t="s">
        <v>77</v>
      </c>
      <c r="P52" t="s">
        <v>24</v>
      </c>
      <c r="Q52">
        <v>3</v>
      </c>
      <c r="R52" t="str">
        <f t="shared" si="0"/>
        <v>75%</v>
      </c>
      <c r="S52">
        <v>0</v>
      </c>
      <c r="T52">
        <v>1</v>
      </c>
      <c r="U52">
        <v>0</v>
      </c>
    </row>
    <row r="53" spans="1:21" x14ac:dyDescent="0.25">
      <c r="A53" s="1">
        <v>44796</v>
      </c>
      <c r="B53" t="s">
        <v>29</v>
      </c>
      <c r="C53" t="s">
        <v>30</v>
      </c>
      <c r="D53" t="s">
        <v>23</v>
      </c>
      <c r="E53">
        <v>0</v>
      </c>
      <c r="F53">
        <v>1</v>
      </c>
      <c r="G53">
        <v>0</v>
      </c>
      <c r="H53" t="s">
        <v>5</v>
      </c>
      <c r="I53" t="s">
        <v>24</v>
      </c>
      <c r="J53" t="s">
        <v>24</v>
      </c>
      <c r="K53" t="s">
        <v>31</v>
      </c>
      <c r="L53" t="s">
        <v>32</v>
      </c>
      <c r="M53" t="s">
        <v>33</v>
      </c>
      <c r="N53" t="s">
        <v>77</v>
      </c>
      <c r="P53" t="s">
        <v>24</v>
      </c>
      <c r="Q53">
        <v>3</v>
      </c>
      <c r="R53" t="str">
        <f t="shared" si="0"/>
        <v>75%</v>
      </c>
      <c r="S53">
        <v>0</v>
      </c>
      <c r="T53">
        <v>1</v>
      </c>
      <c r="U53">
        <v>0</v>
      </c>
    </row>
    <row r="54" spans="1:21" x14ac:dyDescent="0.25">
      <c r="A54" s="1">
        <v>44797</v>
      </c>
      <c r="B54" t="s">
        <v>29</v>
      </c>
      <c r="C54" t="s">
        <v>30</v>
      </c>
      <c r="D54" t="s">
        <v>23</v>
      </c>
      <c r="E54">
        <v>0</v>
      </c>
      <c r="F54">
        <v>1</v>
      </c>
      <c r="G54">
        <v>0</v>
      </c>
      <c r="H54" t="s">
        <v>5</v>
      </c>
      <c r="I54" t="s">
        <v>24</v>
      </c>
      <c r="J54" t="s">
        <v>24</v>
      </c>
      <c r="K54" t="s">
        <v>32</v>
      </c>
      <c r="L54" t="s">
        <v>33</v>
      </c>
      <c r="M54" t="s">
        <v>77</v>
      </c>
      <c r="P54" t="s">
        <v>24</v>
      </c>
      <c r="Q54">
        <v>3</v>
      </c>
      <c r="R54" t="str">
        <f t="shared" si="0"/>
        <v>75%</v>
      </c>
      <c r="S54">
        <v>0</v>
      </c>
      <c r="T54">
        <v>1</v>
      </c>
      <c r="U54">
        <v>0</v>
      </c>
    </row>
    <row r="55" spans="1:21" x14ac:dyDescent="0.25">
      <c r="A55" s="1">
        <v>44797</v>
      </c>
      <c r="B55" t="s">
        <v>50</v>
      </c>
      <c r="C55" t="s">
        <v>51</v>
      </c>
      <c r="D55" t="s">
        <v>52</v>
      </c>
      <c r="E55">
        <v>1</v>
      </c>
      <c r="F55">
        <v>0</v>
      </c>
      <c r="G55">
        <v>0</v>
      </c>
      <c r="H55" t="s">
        <v>4</v>
      </c>
      <c r="I55" t="s">
        <v>24</v>
      </c>
      <c r="J55" t="s">
        <v>24</v>
      </c>
      <c r="K55" t="s">
        <v>45</v>
      </c>
      <c r="L55" t="s">
        <v>44</v>
      </c>
      <c r="P55" t="s">
        <v>24</v>
      </c>
      <c r="Q55">
        <v>3</v>
      </c>
      <c r="R55" t="str">
        <f>IF(Q55=1,"25%",IF(Q55=2,"50%",IF(Q55=3,"75%",IF(Q55=4,"100%"))))</f>
        <v>75%</v>
      </c>
      <c r="S55">
        <v>0</v>
      </c>
      <c r="T55">
        <v>1</v>
      </c>
      <c r="U55">
        <v>0</v>
      </c>
    </row>
    <row r="56" spans="1:21" x14ac:dyDescent="0.25">
      <c r="A56" s="1">
        <v>44798</v>
      </c>
      <c r="B56" t="s">
        <v>29</v>
      </c>
      <c r="C56" t="s">
        <v>30</v>
      </c>
      <c r="D56" t="s">
        <v>23</v>
      </c>
      <c r="E56">
        <v>0</v>
      </c>
      <c r="F56">
        <v>1</v>
      </c>
      <c r="G56">
        <v>0</v>
      </c>
      <c r="H56" t="s">
        <v>5</v>
      </c>
      <c r="I56" t="s">
        <v>24</v>
      </c>
      <c r="J56" t="s">
        <v>24</v>
      </c>
      <c r="K56" t="s">
        <v>32</v>
      </c>
      <c r="L56" t="s">
        <v>33</v>
      </c>
      <c r="M56" t="s">
        <v>77</v>
      </c>
      <c r="P56" t="s">
        <v>24</v>
      </c>
      <c r="Q56">
        <v>3</v>
      </c>
      <c r="R56" t="str">
        <f t="shared" ref="R56" si="6">IF(Q56=1,"25%",IF(Q56=2,"50%",IF(Q56=3,"75%",IF(Q56=4,"100%"))))</f>
        <v>75%</v>
      </c>
      <c r="S56">
        <v>0</v>
      </c>
      <c r="T56">
        <v>1</v>
      </c>
      <c r="U56">
        <v>0</v>
      </c>
    </row>
    <row r="57" spans="1:21" x14ac:dyDescent="0.25">
      <c r="A57" s="1">
        <v>44799</v>
      </c>
      <c r="B57" t="s">
        <v>68</v>
      </c>
      <c r="C57" t="s">
        <v>69</v>
      </c>
      <c r="D57" t="s">
        <v>23</v>
      </c>
      <c r="E57">
        <v>1</v>
      </c>
      <c r="F57">
        <v>0</v>
      </c>
      <c r="G57">
        <v>0</v>
      </c>
      <c r="H57" t="s">
        <v>4</v>
      </c>
      <c r="I57" t="s">
        <v>24</v>
      </c>
      <c r="J57" t="s">
        <v>25</v>
      </c>
      <c r="K57" t="s">
        <v>36</v>
      </c>
      <c r="L57" t="s">
        <v>62</v>
      </c>
      <c r="P57" t="s">
        <v>63</v>
      </c>
      <c r="Q57">
        <v>3</v>
      </c>
      <c r="R57" t="str">
        <f>IF(Q57=1,"25%",IF(Q57=2,"50%",IF(Q57=3,"75%",IF(Q57=4,"100%"))))</f>
        <v>75%</v>
      </c>
      <c r="S57">
        <v>0</v>
      </c>
      <c r="T57">
        <v>1</v>
      </c>
      <c r="U57">
        <v>0</v>
      </c>
    </row>
    <row r="58" spans="1:21" x14ac:dyDescent="0.25">
      <c r="A58" s="1">
        <v>44799</v>
      </c>
      <c r="B58" t="s">
        <v>29</v>
      </c>
      <c r="C58" t="s">
        <v>30</v>
      </c>
      <c r="D58" t="s">
        <v>23</v>
      </c>
      <c r="E58">
        <v>0</v>
      </c>
      <c r="F58">
        <v>1</v>
      </c>
      <c r="G58">
        <v>0</v>
      </c>
      <c r="H58" t="s">
        <v>5</v>
      </c>
      <c r="I58" t="s">
        <v>24</v>
      </c>
      <c r="J58" t="s">
        <v>24</v>
      </c>
      <c r="K58" t="s">
        <v>32</v>
      </c>
      <c r="L58" t="s">
        <v>33</v>
      </c>
      <c r="M58" t="s">
        <v>77</v>
      </c>
      <c r="P58" t="s">
        <v>24</v>
      </c>
      <c r="Q58">
        <v>3</v>
      </c>
      <c r="R58" t="str">
        <f t="shared" ref="R58:R63" si="7">IF(Q58=1,"25%",IF(Q58=2,"50%",IF(Q58=3,"75%",IF(Q58=4,"100%"))))</f>
        <v>75%</v>
      </c>
      <c r="S58">
        <v>0</v>
      </c>
      <c r="T58">
        <v>1</v>
      </c>
      <c r="U58">
        <v>0</v>
      </c>
    </row>
    <row r="59" spans="1:21" x14ac:dyDescent="0.25">
      <c r="A59" s="1">
        <v>44800</v>
      </c>
      <c r="B59" t="s">
        <v>74</v>
      </c>
      <c r="C59" t="s">
        <v>60</v>
      </c>
      <c r="D59" t="s">
        <v>23</v>
      </c>
      <c r="E59">
        <v>1</v>
      </c>
      <c r="F59">
        <v>0</v>
      </c>
      <c r="G59">
        <v>0</v>
      </c>
      <c r="H59" t="s">
        <v>4</v>
      </c>
      <c r="I59" t="s">
        <v>24</v>
      </c>
      <c r="J59" t="s">
        <v>24</v>
      </c>
      <c r="K59" t="s">
        <v>36</v>
      </c>
      <c r="P59" t="s">
        <v>24</v>
      </c>
      <c r="Q59">
        <v>4</v>
      </c>
      <c r="R59" t="str">
        <f t="shared" si="7"/>
        <v>100%</v>
      </c>
      <c r="S59">
        <v>0</v>
      </c>
      <c r="T59">
        <v>1</v>
      </c>
      <c r="U59">
        <v>0</v>
      </c>
    </row>
    <row r="60" spans="1:21" x14ac:dyDescent="0.25">
      <c r="A60" s="1">
        <v>44802</v>
      </c>
      <c r="B60" t="s">
        <v>29</v>
      </c>
      <c r="C60" t="s">
        <v>30</v>
      </c>
      <c r="D60" t="s">
        <v>23</v>
      </c>
      <c r="E60">
        <v>0</v>
      </c>
      <c r="F60">
        <v>1</v>
      </c>
      <c r="G60">
        <v>0</v>
      </c>
      <c r="H60" t="s">
        <v>5</v>
      </c>
      <c r="I60" t="s">
        <v>24</v>
      </c>
      <c r="J60" t="s">
        <v>24</v>
      </c>
      <c r="K60" t="s">
        <v>32</v>
      </c>
      <c r="L60" t="s">
        <v>33</v>
      </c>
      <c r="M60" t="s">
        <v>77</v>
      </c>
      <c r="N60" t="s">
        <v>78</v>
      </c>
      <c r="P60" t="s">
        <v>24</v>
      </c>
      <c r="Q60">
        <v>3</v>
      </c>
      <c r="R60" t="str">
        <f t="shared" si="7"/>
        <v>75%</v>
      </c>
      <c r="S60">
        <v>0</v>
      </c>
      <c r="T60">
        <v>1</v>
      </c>
      <c r="U60">
        <v>0</v>
      </c>
    </row>
    <row r="61" spans="1:21" x14ac:dyDescent="0.25">
      <c r="A61" s="1">
        <v>44803</v>
      </c>
      <c r="B61" t="s">
        <v>29</v>
      </c>
      <c r="C61" t="s">
        <v>30</v>
      </c>
      <c r="D61" t="s">
        <v>23</v>
      </c>
      <c r="E61">
        <v>0</v>
      </c>
      <c r="F61">
        <v>1</v>
      </c>
      <c r="G61">
        <v>0</v>
      </c>
      <c r="H61" t="s">
        <v>5</v>
      </c>
      <c r="I61" t="s">
        <v>24</v>
      </c>
      <c r="J61" t="s">
        <v>24</v>
      </c>
      <c r="K61" t="s">
        <v>32</v>
      </c>
      <c r="L61" t="s">
        <v>33</v>
      </c>
      <c r="M61" t="s">
        <v>77</v>
      </c>
      <c r="N61" t="s">
        <v>78</v>
      </c>
      <c r="P61" t="s">
        <v>24</v>
      </c>
      <c r="Q61">
        <v>3</v>
      </c>
      <c r="R61" t="str">
        <f t="shared" si="7"/>
        <v>75%</v>
      </c>
      <c r="S61">
        <v>0</v>
      </c>
      <c r="T61">
        <v>1</v>
      </c>
      <c r="U61">
        <v>0</v>
      </c>
    </row>
    <row r="62" spans="1:21" x14ac:dyDescent="0.25">
      <c r="A62" s="1">
        <v>44804</v>
      </c>
      <c r="B62" t="s">
        <v>79</v>
      </c>
      <c r="C62" t="s">
        <v>80</v>
      </c>
      <c r="D62" t="s">
        <v>67</v>
      </c>
      <c r="E62">
        <v>0</v>
      </c>
      <c r="F62">
        <v>1</v>
      </c>
      <c r="G62">
        <v>0</v>
      </c>
      <c r="H62" t="s">
        <v>5</v>
      </c>
      <c r="I62" t="s">
        <v>24</v>
      </c>
      <c r="J62" t="s">
        <v>24</v>
      </c>
      <c r="K62" t="s">
        <v>23</v>
      </c>
      <c r="L62" t="s">
        <v>81</v>
      </c>
      <c r="M62" t="s">
        <v>43</v>
      </c>
      <c r="N62" t="s">
        <v>52</v>
      </c>
      <c r="P62" t="s">
        <v>24</v>
      </c>
      <c r="Q62">
        <v>3</v>
      </c>
      <c r="R62" t="str">
        <f t="shared" si="7"/>
        <v>75%</v>
      </c>
      <c r="S62">
        <v>0</v>
      </c>
      <c r="T62">
        <v>1</v>
      </c>
      <c r="U62">
        <v>0</v>
      </c>
    </row>
    <row r="63" spans="1:21" x14ac:dyDescent="0.25">
      <c r="A63" s="1">
        <v>44804</v>
      </c>
      <c r="B63" t="s">
        <v>29</v>
      </c>
      <c r="C63" t="s">
        <v>30</v>
      </c>
      <c r="D63" t="s">
        <v>23</v>
      </c>
      <c r="E63">
        <v>0</v>
      </c>
      <c r="F63">
        <v>1</v>
      </c>
      <c r="G63">
        <v>0</v>
      </c>
      <c r="H63" t="s">
        <v>5</v>
      </c>
      <c r="I63" t="s">
        <v>24</v>
      </c>
      <c r="J63" t="s">
        <v>24</v>
      </c>
      <c r="K63" t="s">
        <v>32</v>
      </c>
      <c r="L63" t="s">
        <v>33</v>
      </c>
      <c r="M63" t="s">
        <v>77</v>
      </c>
      <c r="N63" t="s">
        <v>78</v>
      </c>
      <c r="P63" t="s">
        <v>24</v>
      </c>
      <c r="Q63">
        <v>3</v>
      </c>
      <c r="R63" t="str">
        <f t="shared" si="7"/>
        <v>75%</v>
      </c>
      <c r="S63">
        <v>0</v>
      </c>
      <c r="T63">
        <v>1</v>
      </c>
      <c r="U63">
        <v>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3DF79-A68A-44BD-BF34-713137740373}">
  <dimension ref="A1:U49"/>
  <sheetViews>
    <sheetView workbookViewId="0">
      <selection activeCell="C6" sqref="C6"/>
    </sheetView>
  </sheetViews>
  <sheetFormatPr defaultRowHeight="15" x14ac:dyDescent="0.25"/>
  <cols>
    <col min="1" max="1" width="10.7109375" bestFit="1" customWidth="1"/>
    <col min="2" max="2" width="26.5703125" bestFit="1" customWidth="1"/>
    <col min="3" max="3" width="26.140625" bestFit="1" customWidth="1"/>
    <col min="4" max="4" width="12.7109375" bestFit="1" customWidth="1"/>
    <col min="11" max="11" width="12" bestFit="1" customWidth="1"/>
    <col min="12" max="12" width="17.5703125" bestFit="1" customWidth="1"/>
    <col min="13" max="13" width="11.5703125" bestFit="1" customWidth="1"/>
    <col min="14" max="14" width="8.5703125" bestFit="1" customWidth="1"/>
  </cols>
  <sheetData>
    <row r="1" spans="1:21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2" t="s">
        <v>18</v>
      </c>
      <c r="T1" s="2" t="s">
        <v>19</v>
      </c>
      <c r="U1" s="3" t="s">
        <v>20</v>
      </c>
    </row>
    <row r="2" spans="1:21" x14ac:dyDescent="0.25">
      <c r="A2" s="1">
        <v>44805</v>
      </c>
      <c r="B2" t="s">
        <v>29</v>
      </c>
      <c r="C2" t="s">
        <v>30</v>
      </c>
      <c r="D2" t="s">
        <v>23</v>
      </c>
      <c r="E2">
        <v>0</v>
      </c>
      <c r="F2">
        <v>1</v>
      </c>
      <c r="G2">
        <v>0</v>
      </c>
      <c r="H2" t="s">
        <v>5</v>
      </c>
      <c r="I2" t="s">
        <v>24</v>
      </c>
      <c r="J2" t="s">
        <v>24</v>
      </c>
      <c r="K2" t="s">
        <v>32</v>
      </c>
      <c r="L2" t="s">
        <v>33</v>
      </c>
      <c r="M2" t="s">
        <v>77</v>
      </c>
      <c r="N2" t="s">
        <v>78</v>
      </c>
      <c r="P2" t="s">
        <v>24</v>
      </c>
      <c r="Q2">
        <v>3</v>
      </c>
      <c r="R2" t="str">
        <f t="shared" ref="R2" si="0">IF(Q2=1,"25%",IF(Q2=2,"50%",IF(Q2=3,"75%",IF(Q2=4,"100%"))))</f>
        <v>75%</v>
      </c>
      <c r="S2">
        <v>0</v>
      </c>
      <c r="T2">
        <v>1</v>
      </c>
      <c r="U2">
        <v>0</v>
      </c>
    </row>
    <row r="3" spans="1:21" x14ac:dyDescent="0.25">
      <c r="A3" s="1">
        <v>44805</v>
      </c>
      <c r="B3" t="s">
        <v>50</v>
      </c>
      <c r="C3" t="s">
        <v>51</v>
      </c>
      <c r="D3" t="s">
        <v>52</v>
      </c>
      <c r="E3">
        <v>1</v>
      </c>
      <c r="F3">
        <v>0</v>
      </c>
      <c r="G3">
        <v>0</v>
      </c>
      <c r="H3" t="s">
        <v>4</v>
      </c>
      <c r="I3" t="s">
        <v>24</v>
      </c>
      <c r="J3" t="s">
        <v>24</v>
      </c>
      <c r="K3" t="s">
        <v>45</v>
      </c>
      <c r="L3" t="s">
        <v>44</v>
      </c>
      <c r="P3" t="s">
        <v>24</v>
      </c>
      <c r="Q3">
        <v>3</v>
      </c>
      <c r="R3" t="str">
        <f>IF(Q3=1,"25%",IF(Q3=2,"50%",IF(Q3=3,"75%",IF(Q3=4,"100%"))))</f>
        <v>75%</v>
      </c>
      <c r="S3">
        <v>0</v>
      </c>
      <c r="T3">
        <v>1</v>
      </c>
      <c r="U3">
        <v>0</v>
      </c>
    </row>
    <row r="4" spans="1:21" x14ac:dyDescent="0.25">
      <c r="A4" s="1">
        <v>44806</v>
      </c>
      <c r="B4" t="s">
        <v>29</v>
      </c>
      <c r="C4" t="s">
        <v>30</v>
      </c>
      <c r="D4" t="s">
        <v>23</v>
      </c>
      <c r="E4">
        <v>0</v>
      </c>
      <c r="F4">
        <v>1</v>
      </c>
      <c r="G4">
        <v>0</v>
      </c>
      <c r="H4" t="s">
        <v>5</v>
      </c>
      <c r="I4" t="s">
        <v>24</v>
      </c>
      <c r="J4" t="s">
        <v>24</v>
      </c>
      <c r="K4" t="s">
        <v>32</v>
      </c>
      <c r="L4" t="s">
        <v>33</v>
      </c>
      <c r="M4" t="s">
        <v>77</v>
      </c>
      <c r="N4" t="s">
        <v>78</v>
      </c>
      <c r="P4" t="s">
        <v>24</v>
      </c>
      <c r="Q4">
        <v>3</v>
      </c>
      <c r="R4" t="str">
        <f t="shared" ref="R4:R8" si="1">IF(Q4=1,"25%",IF(Q4=2,"50%",IF(Q4=3,"75%",IF(Q4=4,"100%"))))</f>
        <v>75%</v>
      </c>
      <c r="S4">
        <v>0</v>
      </c>
      <c r="T4">
        <v>1</v>
      </c>
      <c r="U4">
        <v>0</v>
      </c>
    </row>
    <row r="5" spans="1:21" x14ac:dyDescent="0.25">
      <c r="A5" s="1">
        <v>44809</v>
      </c>
      <c r="B5" t="s">
        <v>59</v>
      </c>
      <c r="C5" t="s">
        <v>82</v>
      </c>
      <c r="D5" t="s">
        <v>23</v>
      </c>
      <c r="E5">
        <v>0</v>
      </c>
      <c r="F5">
        <v>1</v>
      </c>
      <c r="G5">
        <v>0</v>
      </c>
      <c r="H5" t="s">
        <v>5</v>
      </c>
      <c r="I5" t="s">
        <v>24</v>
      </c>
      <c r="J5" t="s">
        <v>24</v>
      </c>
      <c r="K5" t="s">
        <v>61</v>
      </c>
      <c r="L5" t="s">
        <v>62</v>
      </c>
      <c r="P5" t="s">
        <v>24</v>
      </c>
      <c r="Q5">
        <v>4</v>
      </c>
      <c r="R5" t="str">
        <f t="shared" si="1"/>
        <v>100%</v>
      </c>
      <c r="S5">
        <v>0</v>
      </c>
      <c r="T5">
        <v>1</v>
      </c>
      <c r="U5">
        <v>0</v>
      </c>
    </row>
    <row r="6" spans="1:21" x14ac:dyDescent="0.25">
      <c r="A6" s="1">
        <v>44809</v>
      </c>
      <c r="B6" t="s">
        <v>83</v>
      </c>
      <c r="C6" t="s">
        <v>84</v>
      </c>
      <c r="D6" t="s">
        <v>52</v>
      </c>
      <c r="E6">
        <v>0</v>
      </c>
      <c r="F6">
        <v>1</v>
      </c>
      <c r="G6">
        <v>0</v>
      </c>
      <c r="H6" t="s">
        <v>5</v>
      </c>
      <c r="I6" t="s">
        <v>24</v>
      </c>
      <c r="J6" t="s">
        <v>24</v>
      </c>
      <c r="K6" t="s">
        <v>61</v>
      </c>
      <c r="L6" t="s">
        <v>62</v>
      </c>
      <c r="P6" t="s">
        <v>24</v>
      </c>
      <c r="Q6">
        <v>3</v>
      </c>
      <c r="R6" t="str">
        <f t="shared" si="1"/>
        <v>75%</v>
      </c>
      <c r="S6">
        <v>0</v>
      </c>
      <c r="T6">
        <v>1</v>
      </c>
      <c r="U6">
        <v>0</v>
      </c>
    </row>
    <row r="7" spans="1:21" x14ac:dyDescent="0.25">
      <c r="A7" s="1">
        <v>44809</v>
      </c>
      <c r="B7" t="s">
        <v>29</v>
      </c>
      <c r="C7" t="s">
        <v>30</v>
      </c>
      <c r="D7" t="s">
        <v>23</v>
      </c>
      <c r="E7">
        <v>0</v>
      </c>
      <c r="F7">
        <v>1</v>
      </c>
      <c r="G7">
        <v>0</v>
      </c>
      <c r="H7" t="s">
        <v>5</v>
      </c>
      <c r="I7" t="s">
        <v>24</v>
      </c>
      <c r="J7" t="s">
        <v>24</v>
      </c>
      <c r="K7" t="s">
        <v>32</v>
      </c>
      <c r="L7" t="s">
        <v>33</v>
      </c>
      <c r="M7" t="s">
        <v>85</v>
      </c>
      <c r="P7" t="s">
        <v>24</v>
      </c>
      <c r="Q7">
        <v>3</v>
      </c>
      <c r="R7" t="str">
        <f t="shared" si="1"/>
        <v>75%</v>
      </c>
      <c r="S7">
        <v>0</v>
      </c>
      <c r="T7">
        <v>1</v>
      </c>
      <c r="U7">
        <v>0</v>
      </c>
    </row>
    <row r="8" spans="1:21" x14ac:dyDescent="0.25">
      <c r="A8" s="1">
        <v>44810</v>
      </c>
      <c r="B8" t="s">
        <v>29</v>
      </c>
      <c r="C8" t="s">
        <v>30</v>
      </c>
      <c r="D8" t="s">
        <v>23</v>
      </c>
      <c r="E8">
        <v>0</v>
      </c>
      <c r="F8">
        <v>1</v>
      </c>
      <c r="G8">
        <v>0</v>
      </c>
      <c r="H8" t="s">
        <v>5</v>
      </c>
      <c r="I8" t="s">
        <v>24</v>
      </c>
      <c r="J8" t="s">
        <v>24</v>
      </c>
      <c r="K8" t="s">
        <v>32</v>
      </c>
      <c r="L8" t="s">
        <v>33</v>
      </c>
      <c r="M8" t="s">
        <v>85</v>
      </c>
      <c r="P8" t="s">
        <v>24</v>
      </c>
      <c r="Q8">
        <v>3</v>
      </c>
      <c r="R8" t="str">
        <f t="shared" si="1"/>
        <v>75%</v>
      </c>
      <c r="S8">
        <v>0</v>
      </c>
      <c r="T8">
        <v>1</v>
      </c>
      <c r="U8">
        <v>0</v>
      </c>
    </row>
    <row r="9" spans="1:21" x14ac:dyDescent="0.25">
      <c r="A9" s="4">
        <v>44811</v>
      </c>
      <c r="B9" s="5" t="s">
        <v>86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x14ac:dyDescent="0.25">
      <c r="A10" s="1">
        <v>44812</v>
      </c>
      <c r="B10" t="s">
        <v>29</v>
      </c>
      <c r="C10" t="s">
        <v>30</v>
      </c>
      <c r="D10" t="s">
        <v>23</v>
      </c>
      <c r="E10">
        <v>0</v>
      </c>
      <c r="F10">
        <v>1</v>
      </c>
      <c r="G10">
        <v>0</v>
      </c>
      <c r="H10" t="s">
        <v>5</v>
      </c>
      <c r="I10" t="s">
        <v>24</v>
      </c>
      <c r="J10" t="s">
        <v>24</v>
      </c>
      <c r="K10" t="s">
        <v>32</v>
      </c>
      <c r="L10" t="s">
        <v>33</v>
      </c>
      <c r="M10" t="s">
        <v>85</v>
      </c>
      <c r="P10" t="s">
        <v>24</v>
      </c>
      <c r="Q10">
        <v>3</v>
      </c>
      <c r="R10" t="str">
        <f t="shared" ref="R10:R34" si="2">IF(Q10=1,"25%",IF(Q10=2,"50%",IF(Q10=3,"75%",IF(Q10=4,"100%"))))</f>
        <v>75%</v>
      </c>
      <c r="S10">
        <v>0</v>
      </c>
      <c r="T10">
        <v>1</v>
      </c>
      <c r="U10">
        <v>0</v>
      </c>
    </row>
    <row r="11" spans="1:21" x14ac:dyDescent="0.25">
      <c r="A11" s="1">
        <v>44813</v>
      </c>
      <c r="B11" t="s">
        <v>59</v>
      </c>
      <c r="C11" t="s">
        <v>60</v>
      </c>
      <c r="D11" t="s">
        <v>23</v>
      </c>
      <c r="E11">
        <v>1</v>
      </c>
      <c r="F11">
        <v>0</v>
      </c>
      <c r="G11">
        <v>0</v>
      </c>
      <c r="H11" t="s">
        <v>4</v>
      </c>
      <c r="I11" t="s">
        <v>24</v>
      </c>
      <c r="J11" t="s">
        <v>24</v>
      </c>
      <c r="K11" t="s">
        <v>61</v>
      </c>
      <c r="P11" t="s">
        <v>24</v>
      </c>
      <c r="Q11">
        <v>4</v>
      </c>
      <c r="R11" t="str">
        <f t="shared" si="2"/>
        <v>100%</v>
      </c>
      <c r="S11">
        <v>0</v>
      </c>
      <c r="T11">
        <v>1</v>
      </c>
      <c r="U11">
        <v>0</v>
      </c>
    </row>
    <row r="12" spans="1:21" x14ac:dyDescent="0.25">
      <c r="A12" s="1">
        <v>44813</v>
      </c>
      <c r="B12" t="s">
        <v>29</v>
      </c>
      <c r="C12" t="s">
        <v>30</v>
      </c>
      <c r="D12" t="s">
        <v>23</v>
      </c>
      <c r="E12">
        <v>0</v>
      </c>
      <c r="F12">
        <v>1</v>
      </c>
      <c r="G12">
        <v>0</v>
      </c>
      <c r="H12" t="s">
        <v>5</v>
      </c>
      <c r="I12" t="s">
        <v>24</v>
      </c>
      <c r="J12" t="s">
        <v>24</v>
      </c>
      <c r="K12" t="s">
        <v>32</v>
      </c>
      <c r="L12" t="s">
        <v>33</v>
      </c>
      <c r="M12" t="s">
        <v>85</v>
      </c>
      <c r="P12" t="s">
        <v>24</v>
      </c>
      <c r="Q12">
        <v>3</v>
      </c>
      <c r="R12" t="str">
        <f t="shared" si="2"/>
        <v>75%</v>
      </c>
      <c r="S12">
        <v>0</v>
      </c>
      <c r="T12">
        <v>1</v>
      </c>
      <c r="U12">
        <v>0</v>
      </c>
    </row>
    <row r="13" spans="1:21" x14ac:dyDescent="0.25">
      <c r="A13" s="1">
        <v>44814</v>
      </c>
      <c r="B13" t="s">
        <v>68</v>
      </c>
      <c r="C13" t="s">
        <v>69</v>
      </c>
      <c r="D13" t="s">
        <v>23</v>
      </c>
      <c r="E13">
        <v>1</v>
      </c>
      <c r="F13">
        <v>0</v>
      </c>
      <c r="G13">
        <v>0</v>
      </c>
      <c r="H13" t="s">
        <v>4</v>
      </c>
      <c r="I13" t="s">
        <v>24</v>
      </c>
      <c r="J13" t="s">
        <v>24</v>
      </c>
      <c r="K13" t="s">
        <v>87</v>
      </c>
      <c r="P13" t="s">
        <v>24</v>
      </c>
      <c r="Q13">
        <v>3</v>
      </c>
      <c r="R13" t="str">
        <f t="shared" si="2"/>
        <v>75%</v>
      </c>
      <c r="S13">
        <v>0</v>
      </c>
      <c r="T13">
        <v>1</v>
      </c>
      <c r="U13">
        <v>0</v>
      </c>
    </row>
    <row r="14" spans="1:21" x14ac:dyDescent="0.25">
      <c r="A14" s="1">
        <v>44815</v>
      </c>
      <c r="B14" t="s">
        <v>88</v>
      </c>
      <c r="C14" t="s">
        <v>89</v>
      </c>
      <c r="D14" t="s">
        <v>52</v>
      </c>
      <c r="E14">
        <v>1</v>
      </c>
      <c r="F14">
        <v>0</v>
      </c>
      <c r="G14">
        <v>0</v>
      </c>
      <c r="H14" t="s">
        <v>4</v>
      </c>
      <c r="I14" t="s">
        <v>24</v>
      </c>
      <c r="J14" t="s">
        <v>24</v>
      </c>
      <c r="K14" t="s">
        <v>90</v>
      </c>
      <c r="P14" t="s">
        <v>24</v>
      </c>
      <c r="Q14">
        <v>3</v>
      </c>
      <c r="R14" t="str">
        <f t="shared" si="2"/>
        <v>75%</v>
      </c>
      <c r="S14">
        <v>0</v>
      </c>
      <c r="T14">
        <v>1</v>
      </c>
      <c r="U14">
        <v>0</v>
      </c>
    </row>
    <row r="15" spans="1:21" x14ac:dyDescent="0.25">
      <c r="A15" s="1">
        <v>44816</v>
      </c>
      <c r="B15" t="s">
        <v>29</v>
      </c>
      <c r="C15" t="s">
        <v>30</v>
      </c>
      <c r="D15" t="s">
        <v>23</v>
      </c>
      <c r="E15">
        <v>0</v>
      </c>
      <c r="F15">
        <v>1</v>
      </c>
      <c r="G15">
        <v>0</v>
      </c>
      <c r="H15" t="s">
        <v>5</v>
      </c>
      <c r="I15" t="s">
        <v>24</v>
      </c>
      <c r="J15" t="s">
        <v>24</v>
      </c>
      <c r="K15" t="s">
        <v>32</v>
      </c>
      <c r="L15" t="s">
        <v>33</v>
      </c>
      <c r="M15" t="s">
        <v>85</v>
      </c>
      <c r="P15" t="s">
        <v>24</v>
      </c>
      <c r="Q15">
        <v>3</v>
      </c>
      <c r="R15" t="str">
        <f t="shared" si="2"/>
        <v>75%</v>
      </c>
      <c r="S15">
        <v>0</v>
      </c>
      <c r="T15">
        <v>1</v>
      </c>
      <c r="U15">
        <v>0</v>
      </c>
    </row>
    <row r="16" spans="1:21" x14ac:dyDescent="0.25">
      <c r="A16" s="1">
        <v>44816</v>
      </c>
      <c r="B16" t="s">
        <v>29</v>
      </c>
      <c r="C16" t="s">
        <v>91</v>
      </c>
      <c r="D16" t="s">
        <v>23</v>
      </c>
      <c r="E16">
        <v>0</v>
      </c>
      <c r="F16">
        <v>1</v>
      </c>
      <c r="G16">
        <v>0</v>
      </c>
      <c r="H16" t="s">
        <v>5</v>
      </c>
      <c r="I16" t="s">
        <v>24</v>
      </c>
      <c r="J16" t="s">
        <v>24</v>
      </c>
      <c r="K16" t="s">
        <v>92</v>
      </c>
      <c r="P16" t="s">
        <v>24</v>
      </c>
      <c r="Q16">
        <v>3</v>
      </c>
      <c r="R16" t="str">
        <f t="shared" si="2"/>
        <v>75%</v>
      </c>
      <c r="S16">
        <v>0</v>
      </c>
      <c r="T16">
        <v>1</v>
      </c>
      <c r="U16">
        <v>0</v>
      </c>
    </row>
    <row r="17" spans="1:21" x14ac:dyDescent="0.25">
      <c r="A17" s="1">
        <v>44817</v>
      </c>
      <c r="B17" t="s">
        <v>93</v>
      </c>
      <c r="C17" t="s">
        <v>58</v>
      </c>
      <c r="D17" t="s">
        <v>52</v>
      </c>
      <c r="E17">
        <v>1</v>
      </c>
      <c r="F17">
        <v>0</v>
      </c>
      <c r="G17">
        <v>0</v>
      </c>
      <c r="H17" t="s">
        <v>4</v>
      </c>
      <c r="I17" t="s">
        <v>24</v>
      </c>
      <c r="J17" t="s">
        <v>24</v>
      </c>
      <c r="K17" t="s">
        <v>61</v>
      </c>
      <c r="P17" t="s">
        <v>24</v>
      </c>
      <c r="Q17">
        <v>3</v>
      </c>
      <c r="R17" t="str">
        <f t="shared" si="2"/>
        <v>75%</v>
      </c>
      <c r="S17">
        <v>0</v>
      </c>
      <c r="T17">
        <v>1</v>
      </c>
      <c r="U17">
        <v>0</v>
      </c>
    </row>
    <row r="18" spans="1:21" x14ac:dyDescent="0.25">
      <c r="A18" s="1">
        <v>44817</v>
      </c>
      <c r="B18" t="s">
        <v>29</v>
      </c>
      <c r="C18" t="s">
        <v>30</v>
      </c>
      <c r="D18" t="s">
        <v>23</v>
      </c>
      <c r="E18">
        <v>0</v>
      </c>
      <c r="F18">
        <v>1</v>
      </c>
      <c r="G18">
        <v>0</v>
      </c>
      <c r="H18" t="s">
        <v>5</v>
      </c>
      <c r="I18" t="s">
        <v>24</v>
      </c>
      <c r="J18" t="s">
        <v>24</v>
      </c>
      <c r="K18" t="s">
        <v>32</v>
      </c>
      <c r="L18" t="s">
        <v>33</v>
      </c>
      <c r="M18" t="s">
        <v>85</v>
      </c>
      <c r="P18" t="s">
        <v>24</v>
      </c>
      <c r="Q18">
        <v>3</v>
      </c>
      <c r="R18" t="str">
        <f t="shared" si="2"/>
        <v>75%</v>
      </c>
      <c r="S18">
        <v>0</v>
      </c>
      <c r="T18">
        <v>1</v>
      </c>
      <c r="U18">
        <v>0</v>
      </c>
    </row>
    <row r="19" spans="1:21" x14ac:dyDescent="0.25">
      <c r="A19" s="1">
        <v>44818</v>
      </c>
      <c r="B19" t="s">
        <v>83</v>
      </c>
      <c r="C19" t="s">
        <v>58</v>
      </c>
      <c r="D19" t="s">
        <v>52</v>
      </c>
      <c r="E19">
        <v>1</v>
      </c>
      <c r="F19">
        <v>0</v>
      </c>
      <c r="G19">
        <v>0</v>
      </c>
      <c r="H19" t="s">
        <v>4</v>
      </c>
      <c r="I19" t="s">
        <v>24</v>
      </c>
      <c r="J19" t="s">
        <v>24</v>
      </c>
      <c r="K19" t="s">
        <v>61</v>
      </c>
      <c r="P19" t="s">
        <v>24</v>
      </c>
      <c r="Q19">
        <v>3</v>
      </c>
      <c r="R19" t="str">
        <f t="shared" si="2"/>
        <v>75%</v>
      </c>
      <c r="S19">
        <v>0</v>
      </c>
      <c r="T19">
        <v>1</v>
      </c>
      <c r="U19">
        <v>0</v>
      </c>
    </row>
    <row r="20" spans="1:21" x14ac:dyDescent="0.25">
      <c r="A20" s="1">
        <v>44818</v>
      </c>
      <c r="B20" t="s">
        <v>94</v>
      </c>
      <c r="C20" t="s">
        <v>22</v>
      </c>
      <c r="D20" t="s">
        <v>23</v>
      </c>
      <c r="E20">
        <v>1</v>
      </c>
      <c r="F20">
        <v>0</v>
      </c>
      <c r="G20">
        <v>0</v>
      </c>
      <c r="H20" t="s">
        <v>4</v>
      </c>
      <c r="I20" t="s">
        <v>25</v>
      </c>
      <c r="J20" t="s">
        <v>24</v>
      </c>
      <c r="K20" t="s">
        <v>61</v>
      </c>
      <c r="L20" t="s">
        <v>62</v>
      </c>
      <c r="P20" t="s">
        <v>24</v>
      </c>
      <c r="Q20">
        <v>3</v>
      </c>
      <c r="R20" t="str">
        <f t="shared" si="2"/>
        <v>75%</v>
      </c>
      <c r="S20">
        <v>0</v>
      </c>
      <c r="T20">
        <v>1</v>
      </c>
      <c r="U20">
        <v>0</v>
      </c>
    </row>
    <row r="21" spans="1:21" x14ac:dyDescent="0.25">
      <c r="A21" s="1">
        <v>44818</v>
      </c>
      <c r="B21" t="s">
        <v>29</v>
      </c>
      <c r="C21" t="s">
        <v>30</v>
      </c>
      <c r="D21" t="s">
        <v>23</v>
      </c>
      <c r="E21">
        <v>0</v>
      </c>
      <c r="F21">
        <v>1</v>
      </c>
      <c r="G21">
        <v>0</v>
      </c>
      <c r="H21" t="s">
        <v>5</v>
      </c>
      <c r="I21" t="s">
        <v>24</v>
      </c>
      <c r="J21" t="s">
        <v>24</v>
      </c>
      <c r="K21" t="s">
        <v>32</v>
      </c>
      <c r="L21" t="s">
        <v>33</v>
      </c>
      <c r="M21" t="s">
        <v>85</v>
      </c>
      <c r="P21" t="s">
        <v>24</v>
      </c>
      <c r="Q21">
        <v>3</v>
      </c>
      <c r="R21" t="str">
        <f t="shared" si="2"/>
        <v>75%</v>
      </c>
      <c r="S21">
        <v>0</v>
      </c>
      <c r="T21">
        <v>1</v>
      </c>
      <c r="U21">
        <v>0</v>
      </c>
    </row>
    <row r="22" spans="1:21" x14ac:dyDescent="0.25">
      <c r="A22" s="1">
        <v>44819</v>
      </c>
      <c r="B22" t="s">
        <v>29</v>
      </c>
      <c r="C22" t="s">
        <v>30</v>
      </c>
      <c r="D22" t="s">
        <v>23</v>
      </c>
      <c r="E22">
        <v>0</v>
      </c>
      <c r="F22">
        <v>1</v>
      </c>
      <c r="G22">
        <v>0</v>
      </c>
      <c r="H22" t="s">
        <v>5</v>
      </c>
      <c r="I22" t="s">
        <v>24</v>
      </c>
      <c r="J22" t="s">
        <v>24</v>
      </c>
      <c r="K22" t="s">
        <v>32</v>
      </c>
      <c r="L22" t="s">
        <v>33</v>
      </c>
      <c r="M22" t="s">
        <v>85</v>
      </c>
      <c r="P22" t="s">
        <v>24</v>
      </c>
      <c r="Q22">
        <v>3</v>
      </c>
      <c r="R22" t="str">
        <f t="shared" si="2"/>
        <v>75%</v>
      </c>
      <c r="S22">
        <v>0</v>
      </c>
      <c r="T22">
        <v>1</v>
      </c>
      <c r="U22">
        <v>0</v>
      </c>
    </row>
    <row r="23" spans="1:21" x14ac:dyDescent="0.25">
      <c r="A23" s="1">
        <v>44820</v>
      </c>
      <c r="B23" t="s">
        <v>29</v>
      </c>
      <c r="C23" t="s">
        <v>30</v>
      </c>
      <c r="D23" t="s">
        <v>23</v>
      </c>
      <c r="E23">
        <v>0</v>
      </c>
      <c r="F23">
        <v>1</v>
      </c>
      <c r="G23">
        <v>0</v>
      </c>
      <c r="H23" t="s">
        <v>5</v>
      </c>
      <c r="I23" t="s">
        <v>24</v>
      </c>
      <c r="J23" t="s">
        <v>24</v>
      </c>
      <c r="K23" t="s">
        <v>32</v>
      </c>
      <c r="L23" t="s">
        <v>33</v>
      </c>
      <c r="M23" t="s">
        <v>85</v>
      </c>
      <c r="P23" t="s">
        <v>24</v>
      </c>
      <c r="Q23">
        <v>3</v>
      </c>
      <c r="R23" t="str">
        <f t="shared" si="2"/>
        <v>75%</v>
      </c>
      <c r="S23">
        <v>0</v>
      </c>
      <c r="T23">
        <v>1</v>
      </c>
      <c r="U23">
        <v>0</v>
      </c>
    </row>
    <row r="24" spans="1:21" x14ac:dyDescent="0.25">
      <c r="A24" s="1">
        <v>44821</v>
      </c>
      <c r="B24" t="s">
        <v>95</v>
      </c>
      <c r="C24" t="s">
        <v>96</v>
      </c>
      <c r="D24" t="s">
        <v>23</v>
      </c>
      <c r="E24">
        <v>0</v>
      </c>
      <c r="F24">
        <v>1</v>
      </c>
      <c r="G24">
        <v>0</v>
      </c>
      <c r="H24" t="s">
        <v>5</v>
      </c>
      <c r="I24" t="s">
        <v>24</v>
      </c>
      <c r="J24" t="s">
        <v>25</v>
      </c>
      <c r="K24" t="s">
        <v>26</v>
      </c>
      <c r="P24" t="s">
        <v>24</v>
      </c>
      <c r="Q24">
        <v>3</v>
      </c>
      <c r="R24" t="str">
        <f t="shared" si="2"/>
        <v>75%</v>
      </c>
      <c r="S24">
        <v>0</v>
      </c>
      <c r="T24">
        <v>1</v>
      </c>
      <c r="U24">
        <v>0</v>
      </c>
    </row>
    <row r="25" spans="1:21" x14ac:dyDescent="0.25">
      <c r="A25" s="1">
        <v>44821</v>
      </c>
      <c r="B25" t="s">
        <v>68</v>
      </c>
      <c r="C25" t="s">
        <v>69</v>
      </c>
      <c r="D25" t="s">
        <v>23</v>
      </c>
      <c r="E25">
        <v>1</v>
      </c>
      <c r="F25">
        <v>0</v>
      </c>
      <c r="G25">
        <v>0</v>
      </c>
      <c r="H25" t="s">
        <v>4</v>
      </c>
      <c r="I25" t="s">
        <v>24</v>
      </c>
      <c r="J25" t="s">
        <v>24</v>
      </c>
      <c r="K25" t="s">
        <v>87</v>
      </c>
      <c r="L25" t="s">
        <v>97</v>
      </c>
      <c r="P25" t="s">
        <v>24</v>
      </c>
      <c r="Q25">
        <v>3</v>
      </c>
      <c r="R25" t="str">
        <f t="shared" si="2"/>
        <v>75%</v>
      </c>
      <c r="S25">
        <v>0</v>
      </c>
      <c r="T25">
        <v>1</v>
      </c>
      <c r="U25">
        <v>0</v>
      </c>
    </row>
    <row r="26" spans="1:21" x14ac:dyDescent="0.25">
      <c r="A26" s="1">
        <v>44822</v>
      </c>
      <c r="B26" t="s">
        <v>88</v>
      </c>
      <c r="C26" t="s">
        <v>89</v>
      </c>
      <c r="D26" t="s">
        <v>52</v>
      </c>
      <c r="E26">
        <v>1</v>
      </c>
      <c r="F26">
        <v>0</v>
      </c>
      <c r="G26">
        <v>0</v>
      </c>
      <c r="H26" t="s">
        <v>4</v>
      </c>
      <c r="I26" t="s">
        <v>24</v>
      </c>
      <c r="J26" t="s">
        <v>24</v>
      </c>
      <c r="K26" t="s">
        <v>90</v>
      </c>
      <c r="P26" t="s">
        <v>24</v>
      </c>
      <c r="Q26">
        <v>3</v>
      </c>
      <c r="R26" t="str">
        <f t="shared" si="2"/>
        <v>75%</v>
      </c>
      <c r="S26">
        <v>0</v>
      </c>
      <c r="T26">
        <v>1</v>
      </c>
      <c r="U26">
        <v>0</v>
      </c>
    </row>
    <row r="27" spans="1:21" x14ac:dyDescent="0.25">
      <c r="A27" s="1">
        <v>44823</v>
      </c>
      <c r="B27" t="s">
        <v>29</v>
      </c>
      <c r="C27" t="s">
        <v>30</v>
      </c>
      <c r="D27" t="s">
        <v>23</v>
      </c>
      <c r="E27">
        <v>0</v>
      </c>
      <c r="F27">
        <v>1</v>
      </c>
      <c r="G27">
        <v>0</v>
      </c>
      <c r="H27" t="s">
        <v>5</v>
      </c>
      <c r="I27" t="s">
        <v>24</v>
      </c>
      <c r="J27" t="s">
        <v>24</v>
      </c>
      <c r="K27" t="s">
        <v>32</v>
      </c>
      <c r="L27" t="s">
        <v>31</v>
      </c>
      <c r="M27" t="s">
        <v>85</v>
      </c>
      <c r="P27" t="s">
        <v>24</v>
      </c>
      <c r="Q27">
        <v>3</v>
      </c>
      <c r="R27" t="str">
        <f t="shared" si="2"/>
        <v>75%</v>
      </c>
      <c r="S27">
        <v>0</v>
      </c>
      <c r="T27">
        <v>1</v>
      </c>
      <c r="U27">
        <v>0</v>
      </c>
    </row>
    <row r="28" spans="1:21" x14ac:dyDescent="0.25">
      <c r="A28" s="1">
        <v>44823</v>
      </c>
      <c r="B28" t="s">
        <v>83</v>
      </c>
      <c r="C28" t="s">
        <v>22</v>
      </c>
      <c r="D28" t="s">
        <v>52</v>
      </c>
      <c r="E28">
        <v>1</v>
      </c>
      <c r="F28">
        <v>0</v>
      </c>
      <c r="G28">
        <v>0</v>
      </c>
      <c r="H28" t="s">
        <v>4</v>
      </c>
      <c r="I28" t="s">
        <v>24</v>
      </c>
      <c r="J28" t="s">
        <v>24</v>
      </c>
      <c r="K28" t="s">
        <v>61</v>
      </c>
      <c r="L28" t="s">
        <v>62</v>
      </c>
      <c r="P28" t="s">
        <v>24</v>
      </c>
      <c r="Q28">
        <v>3</v>
      </c>
      <c r="R28" t="str">
        <f t="shared" si="2"/>
        <v>75%</v>
      </c>
      <c r="S28">
        <v>0</v>
      </c>
      <c r="T28">
        <v>1</v>
      </c>
      <c r="U28">
        <v>0</v>
      </c>
    </row>
    <row r="29" spans="1:21" x14ac:dyDescent="0.25">
      <c r="A29" s="1">
        <v>44824</v>
      </c>
      <c r="B29" t="s">
        <v>29</v>
      </c>
      <c r="C29" t="s">
        <v>30</v>
      </c>
      <c r="D29" t="s">
        <v>23</v>
      </c>
      <c r="E29">
        <v>0</v>
      </c>
      <c r="F29">
        <v>1</v>
      </c>
      <c r="G29">
        <v>0</v>
      </c>
      <c r="H29" t="s">
        <v>5</v>
      </c>
      <c r="I29" t="s">
        <v>24</v>
      </c>
      <c r="J29" t="s">
        <v>24</v>
      </c>
      <c r="K29" t="s">
        <v>32</v>
      </c>
      <c r="L29" t="s">
        <v>31</v>
      </c>
      <c r="M29" t="s">
        <v>85</v>
      </c>
      <c r="P29" t="s">
        <v>24</v>
      </c>
      <c r="Q29">
        <v>3</v>
      </c>
      <c r="R29" t="str">
        <f t="shared" si="2"/>
        <v>75%</v>
      </c>
      <c r="S29">
        <v>0</v>
      </c>
      <c r="T29">
        <v>1</v>
      </c>
      <c r="U29">
        <v>0</v>
      </c>
    </row>
    <row r="30" spans="1:21" x14ac:dyDescent="0.25">
      <c r="A30" s="1">
        <v>44824</v>
      </c>
      <c r="B30" t="s">
        <v>98</v>
      </c>
      <c r="C30" t="s">
        <v>58</v>
      </c>
      <c r="D30" t="s">
        <v>52</v>
      </c>
      <c r="E30">
        <v>1</v>
      </c>
      <c r="F30">
        <v>0</v>
      </c>
      <c r="G30">
        <v>0</v>
      </c>
      <c r="H30" t="s">
        <v>4</v>
      </c>
      <c r="I30" t="s">
        <v>24</v>
      </c>
      <c r="J30" t="s">
        <v>24</v>
      </c>
      <c r="K30" t="s">
        <v>61</v>
      </c>
      <c r="P30" t="s">
        <v>24</v>
      </c>
      <c r="Q30">
        <v>3</v>
      </c>
      <c r="R30" t="str">
        <f t="shared" si="2"/>
        <v>75%</v>
      </c>
      <c r="S30">
        <v>0</v>
      </c>
      <c r="T30">
        <v>1</v>
      </c>
      <c r="U30">
        <v>0</v>
      </c>
    </row>
    <row r="31" spans="1:21" x14ac:dyDescent="0.25">
      <c r="A31" s="1">
        <v>44825</v>
      </c>
      <c r="B31" t="s">
        <v>29</v>
      </c>
      <c r="C31" t="s">
        <v>30</v>
      </c>
      <c r="D31" t="s">
        <v>23</v>
      </c>
      <c r="E31">
        <v>0</v>
      </c>
      <c r="F31">
        <v>1</v>
      </c>
      <c r="G31">
        <v>0</v>
      </c>
      <c r="H31" t="s">
        <v>5</v>
      </c>
      <c r="I31" t="s">
        <v>24</v>
      </c>
      <c r="J31" t="s">
        <v>24</v>
      </c>
      <c r="K31" t="s">
        <v>32</v>
      </c>
      <c r="L31" t="s">
        <v>31</v>
      </c>
      <c r="M31" t="s">
        <v>85</v>
      </c>
      <c r="P31" t="s">
        <v>24</v>
      </c>
      <c r="Q31">
        <v>3</v>
      </c>
      <c r="R31" t="str">
        <f t="shared" si="2"/>
        <v>75%</v>
      </c>
      <c r="S31">
        <v>0</v>
      </c>
      <c r="T31">
        <v>1</v>
      </c>
      <c r="U31">
        <v>0</v>
      </c>
    </row>
    <row r="32" spans="1:21" x14ac:dyDescent="0.25">
      <c r="A32" s="1">
        <v>44826</v>
      </c>
      <c r="B32" t="s">
        <v>48</v>
      </c>
      <c r="C32" t="s">
        <v>56</v>
      </c>
      <c r="D32" t="s">
        <v>23</v>
      </c>
      <c r="E32">
        <v>0</v>
      </c>
      <c r="F32">
        <v>1</v>
      </c>
      <c r="G32">
        <v>0</v>
      </c>
      <c r="H32" t="s">
        <v>5</v>
      </c>
      <c r="I32" t="s">
        <v>24</v>
      </c>
      <c r="J32" t="s">
        <v>24</v>
      </c>
      <c r="K32" t="s">
        <v>26</v>
      </c>
      <c r="L32" t="s">
        <v>97</v>
      </c>
      <c r="M32" t="s">
        <v>36</v>
      </c>
      <c r="P32" t="s">
        <v>24</v>
      </c>
      <c r="Q32">
        <v>3</v>
      </c>
      <c r="R32" t="str">
        <f t="shared" si="2"/>
        <v>75%</v>
      </c>
      <c r="S32">
        <v>0</v>
      </c>
      <c r="T32">
        <v>1</v>
      </c>
      <c r="U32">
        <v>0</v>
      </c>
    </row>
    <row r="33" spans="1:21" x14ac:dyDescent="0.25">
      <c r="A33" s="1">
        <v>44826</v>
      </c>
      <c r="B33" t="s">
        <v>29</v>
      </c>
      <c r="C33" t="s">
        <v>30</v>
      </c>
      <c r="D33" t="s">
        <v>23</v>
      </c>
      <c r="E33">
        <v>0</v>
      </c>
      <c r="F33">
        <v>1</v>
      </c>
      <c r="G33">
        <v>0</v>
      </c>
      <c r="H33" t="s">
        <v>5</v>
      </c>
      <c r="I33" t="s">
        <v>24</v>
      </c>
      <c r="J33" t="s">
        <v>24</v>
      </c>
      <c r="K33" t="s">
        <v>32</v>
      </c>
      <c r="L33" t="s">
        <v>31</v>
      </c>
      <c r="M33" t="s">
        <v>85</v>
      </c>
      <c r="P33" t="s">
        <v>24</v>
      </c>
      <c r="Q33">
        <v>3</v>
      </c>
      <c r="R33" t="str">
        <f>IF(Q33=1,"25%",IF(Q33=2,"50%",IF(Q33=3,"75%",IF(Q33=4,"100%"))))</f>
        <v>75%</v>
      </c>
      <c r="S33">
        <v>0</v>
      </c>
      <c r="T33">
        <v>1</v>
      </c>
      <c r="U33">
        <v>0</v>
      </c>
    </row>
    <row r="34" spans="1:21" x14ac:dyDescent="0.25">
      <c r="A34" s="1">
        <v>44827</v>
      </c>
      <c r="B34" t="s">
        <v>59</v>
      </c>
      <c r="C34" t="s">
        <v>60</v>
      </c>
      <c r="D34" t="s">
        <v>23</v>
      </c>
      <c r="E34">
        <v>1</v>
      </c>
      <c r="F34">
        <v>0</v>
      </c>
      <c r="G34">
        <v>0</v>
      </c>
      <c r="H34" t="s">
        <v>4</v>
      </c>
      <c r="I34" t="s">
        <v>24</v>
      </c>
      <c r="J34" t="s">
        <v>24</v>
      </c>
      <c r="K34" t="s">
        <v>61</v>
      </c>
      <c r="P34" t="s">
        <v>24</v>
      </c>
      <c r="Q34">
        <v>4</v>
      </c>
      <c r="R34" t="str">
        <f t="shared" si="2"/>
        <v>100%</v>
      </c>
      <c r="S34">
        <v>0</v>
      </c>
      <c r="T34">
        <v>1</v>
      </c>
      <c r="U34">
        <v>0</v>
      </c>
    </row>
    <row r="35" spans="1:21" x14ac:dyDescent="0.25">
      <c r="A35" s="1">
        <v>44827</v>
      </c>
      <c r="B35" t="s">
        <v>29</v>
      </c>
      <c r="C35" t="s">
        <v>30</v>
      </c>
      <c r="D35" t="s">
        <v>23</v>
      </c>
      <c r="E35">
        <v>0</v>
      </c>
      <c r="F35">
        <v>1</v>
      </c>
      <c r="G35">
        <v>0</v>
      </c>
      <c r="H35" t="s">
        <v>5</v>
      </c>
      <c r="I35" t="s">
        <v>24</v>
      </c>
      <c r="J35" t="s">
        <v>24</v>
      </c>
      <c r="K35" t="s">
        <v>32</v>
      </c>
      <c r="L35" t="s">
        <v>31</v>
      </c>
      <c r="M35" t="s">
        <v>85</v>
      </c>
      <c r="P35" t="s">
        <v>24</v>
      </c>
      <c r="Q35">
        <v>3</v>
      </c>
      <c r="R35" t="str">
        <f>IF(Q35=1,"25%",IF(Q35=2,"50%",IF(Q35=3,"75%",IF(Q35=4,"100%"))))</f>
        <v>75%</v>
      </c>
      <c r="S35">
        <v>0</v>
      </c>
      <c r="T35">
        <v>1</v>
      </c>
      <c r="U35">
        <v>0</v>
      </c>
    </row>
    <row r="36" spans="1:21" x14ac:dyDescent="0.25">
      <c r="A36" s="1">
        <v>44828</v>
      </c>
      <c r="B36" t="s">
        <v>68</v>
      </c>
      <c r="C36" t="s">
        <v>60</v>
      </c>
      <c r="D36" t="s">
        <v>23</v>
      </c>
      <c r="E36">
        <v>1</v>
      </c>
      <c r="F36">
        <v>0</v>
      </c>
      <c r="G36">
        <v>0</v>
      </c>
      <c r="H36" t="s">
        <v>4</v>
      </c>
      <c r="I36" t="s">
        <v>24</v>
      </c>
      <c r="J36" t="s">
        <v>24</v>
      </c>
      <c r="K36" t="s">
        <v>87</v>
      </c>
      <c r="L36" t="s">
        <v>97</v>
      </c>
      <c r="M36" t="s">
        <v>44</v>
      </c>
      <c r="N36" t="s">
        <v>65</v>
      </c>
      <c r="O36" t="s">
        <v>99</v>
      </c>
      <c r="P36" t="s">
        <v>24</v>
      </c>
      <c r="Q36">
        <v>3</v>
      </c>
      <c r="R36" t="str">
        <f t="shared" ref="R36:R49" si="3">IF(Q36=1,"25%",IF(Q36=2,"50%",IF(Q36=3,"75%",IF(Q36=4,"100%"))))</f>
        <v>75%</v>
      </c>
      <c r="S36">
        <v>0</v>
      </c>
      <c r="T36">
        <v>1</v>
      </c>
      <c r="U36">
        <v>0</v>
      </c>
    </row>
    <row r="37" spans="1:21" x14ac:dyDescent="0.25">
      <c r="A37" s="1">
        <v>44828</v>
      </c>
      <c r="B37" t="s">
        <v>100</v>
      </c>
      <c r="C37" t="s">
        <v>89</v>
      </c>
      <c r="D37" t="s">
        <v>52</v>
      </c>
      <c r="E37">
        <v>1</v>
      </c>
      <c r="F37">
        <v>0</v>
      </c>
      <c r="G37">
        <v>0</v>
      </c>
      <c r="H37" t="s">
        <v>4</v>
      </c>
      <c r="I37" t="s">
        <v>24</v>
      </c>
      <c r="J37" t="s">
        <v>24</v>
      </c>
      <c r="K37" t="s">
        <v>44</v>
      </c>
      <c r="P37" t="s">
        <v>24</v>
      </c>
      <c r="Q37">
        <v>3</v>
      </c>
      <c r="R37" t="str">
        <f t="shared" si="3"/>
        <v>75%</v>
      </c>
      <c r="S37">
        <v>0</v>
      </c>
      <c r="T37">
        <v>1</v>
      </c>
      <c r="U37">
        <v>0</v>
      </c>
    </row>
    <row r="38" spans="1:21" x14ac:dyDescent="0.25">
      <c r="A38" s="1">
        <v>44828</v>
      </c>
      <c r="B38" t="s">
        <v>88</v>
      </c>
      <c r="C38" t="s">
        <v>58</v>
      </c>
      <c r="D38" t="s">
        <v>52</v>
      </c>
      <c r="E38">
        <v>1</v>
      </c>
      <c r="F38">
        <v>0</v>
      </c>
      <c r="G38">
        <v>0</v>
      </c>
      <c r="H38" t="s">
        <v>4</v>
      </c>
      <c r="I38" t="s">
        <v>24</v>
      </c>
      <c r="J38" t="s">
        <v>24</v>
      </c>
      <c r="K38" t="s">
        <v>61</v>
      </c>
      <c r="P38" t="s">
        <v>24</v>
      </c>
      <c r="Q38">
        <v>3</v>
      </c>
      <c r="R38" t="str">
        <f t="shared" si="3"/>
        <v>75%</v>
      </c>
      <c r="S38">
        <v>0</v>
      </c>
      <c r="T38">
        <v>1</v>
      </c>
      <c r="U38">
        <v>0</v>
      </c>
    </row>
    <row r="39" spans="1:21" x14ac:dyDescent="0.25">
      <c r="A39" s="1">
        <v>44829</v>
      </c>
      <c r="B39" t="s">
        <v>101</v>
      </c>
      <c r="C39" t="s">
        <v>102</v>
      </c>
      <c r="D39" t="s">
        <v>52</v>
      </c>
      <c r="E39">
        <v>0</v>
      </c>
      <c r="F39">
        <v>1</v>
      </c>
      <c r="G39">
        <v>0</v>
      </c>
      <c r="H39" t="s">
        <v>5</v>
      </c>
      <c r="I39" t="s">
        <v>24</v>
      </c>
      <c r="J39" t="s">
        <v>24</v>
      </c>
      <c r="K39" t="s">
        <v>103</v>
      </c>
      <c r="P39" t="s">
        <v>24</v>
      </c>
      <c r="Q39">
        <v>3</v>
      </c>
      <c r="R39" t="str">
        <f t="shared" si="3"/>
        <v>75%</v>
      </c>
      <c r="S39">
        <v>0</v>
      </c>
      <c r="T39">
        <v>1</v>
      </c>
      <c r="U39">
        <v>0</v>
      </c>
    </row>
    <row r="40" spans="1:21" x14ac:dyDescent="0.25">
      <c r="A40" s="1">
        <v>44830</v>
      </c>
      <c r="B40" t="s">
        <v>29</v>
      </c>
      <c r="C40" t="s">
        <v>30</v>
      </c>
      <c r="D40" t="s">
        <v>23</v>
      </c>
      <c r="E40">
        <v>0</v>
      </c>
      <c r="F40">
        <v>1</v>
      </c>
      <c r="G40">
        <v>0</v>
      </c>
      <c r="H40" t="s">
        <v>5</v>
      </c>
      <c r="I40" t="s">
        <v>24</v>
      </c>
      <c r="J40" t="s">
        <v>24</v>
      </c>
      <c r="K40" t="s">
        <v>32</v>
      </c>
      <c r="L40" t="s">
        <v>31</v>
      </c>
      <c r="M40" t="s">
        <v>85</v>
      </c>
      <c r="P40" t="s">
        <v>24</v>
      </c>
      <c r="Q40">
        <v>3</v>
      </c>
      <c r="R40" t="str">
        <f t="shared" si="3"/>
        <v>75%</v>
      </c>
      <c r="S40">
        <v>0</v>
      </c>
      <c r="T40">
        <v>1</v>
      </c>
      <c r="U40">
        <v>0</v>
      </c>
    </row>
    <row r="41" spans="1:21" x14ac:dyDescent="0.25">
      <c r="A41" s="1">
        <v>44831</v>
      </c>
      <c r="B41" t="s">
        <v>104</v>
      </c>
      <c r="C41" t="s">
        <v>105</v>
      </c>
      <c r="D41" t="s">
        <v>23</v>
      </c>
      <c r="E41">
        <v>1</v>
      </c>
      <c r="F41">
        <v>0</v>
      </c>
      <c r="G41">
        <v>0</v>
      </c>
      <c r="H41" t="s">
        <v>4</v>
      </c>
      <c r="I41" t="s">
        <v>24</v>
      </c>
      <c r="J41" t="s">
        <v>24</v>
      </c>
      <c r="K41" t="s">
        <v>61</v>
      </c>
      <c r="L41" t="s">
        <v>106</v>
      </c>
      <c r="P41" t="s">
        <v>25</v>
      </c>
      <c r="Q41">
        <v>3</v>
      </c>
      <c r="R41" t="str">
        <f t="shared" si="3"/>
        <v>75%</v>
      </c>
      <c r="S41">
        <v>0</v>
      </c>
      <c r="T41">
        <v>1</v>
      </c>
      <c r="U41">
        <v>0</v>
      </c>
    </row>
    <row r="42" spans="1:21" x14ac:dyDescent="0.25">
      <c r="A42" s="1">
        <v>44831</v>
      </c>
      <c r="B42" t="s">
        <v>29</v>
      </c>
      <c r="C42" t="s">
        <v>30</v>
      </c>
      <c r="D42" t="s">
        <v>23</v>
      </c>
      <c r="E42">
        <v>0</v>
      </c>
      <c r="F42">
        <v>1</v>
      </c>
      <c r="G42">
        <v>0</v>
      </c>
      <c r="H42" t="s">
        <v>5</v>
      </c>
      <c r="I42" t="s">
        <v>24</v>
      </c>
      <c r="J42" t="s">
        <v>24</v>
      </c>
      <c r="K42" t="s">
        <v>32</v>
      </c>
      <c r="L42" t="s">
        <v>31</v>
      </c>
      <c r="M42" t="s">
        <v>85</v>
      </c>
      <c r="P42" t="s">
        <v>24</v>
      </c>
      <c r="Q42">
        <v>3</v>
      </c>
      <c r="R42" t="str">
        <f t="shared" si="3"/>
        <v>75%</v>
      </c>
      <c r="S42">
        <v>0</v>
      </c>
      <c r="T42">
        <v>1</v>
      </c>
      <c r="U42">
        <v>0</v>
      </c>
    </row>
    <row r="43" spans="1:21" x14ac:dyDescent="0.25">
      <c r="A43" s="1">
        <v>44832</v>
      </c>
      <c r="B43" t="s">
        <v>104</v>
      </c>
      <c r="C43" t="s">
        <v>105</v>
      </c>
      <c r="D43" t="s">
        <v>23</v>
      </c>
      <c r="E43">
        <v>1</v>
      </c>
      <c r="F43">
        <v>0</v>
      </c>
      <c r="G43">
        <v>0</v>
      </c>
      <c r="H43" t="s">
        <v>4</v>
      </c>
      <c r="I43" t="s">
        <v>24</v>
      </c>
      <c r="J43" t="s">
        <v>24</v>
      </c>
      <c r="K43" t="s">
        <v>61</v>
      </c>
      <c r="L43" t="s">
        <v>106</v>
      </c>
      <c r="P43" t="s">
        <v>25</v>
      </c>
      <c r="Q43">
        <v>3</v>
      </c>
      <c r="R43" t="str">
        <f t="shared" si="3"/>
        <v>75%</v>
      </c>
      <c r="S43">
        <v>0</v>
      </c>
      <c r="T43">
        <v>1</v>
      </c>
      <c r="U43">
        <v>0</v>
      </c>
    </row>
    <row r="44" spans="1:21" x14ac:dyDescent="0.25">
      <c r="A44" s="1">
        <v>44832</v>
      </c>
      <c r="B44" t="s">
        <v>29</v>
      </c>
      <c r="C44" t="s">
        <v>30</v>
      </c>
      <c r="D44" t="s">
        <v>23</v>
      </c>
      <c r="E44">
        <v>0</v>
      </c>
      <c r="F44">
        <v>1</v>
      </c>
      <c r="G44">
        <v>0</v>
      </c>
      <c r="H44" t="s">
        <v>5</v>
      </c>
      <c r="I44" t="s">
        <v>24</v>
      </c>
      <c r="J44" t="s">
        <v>24</v>
      </c>
      <c r="K44" t="s">
        <v>32</v>
      </c>
      <c r="L44" t="s">
        <v>31</v>
      </c>
      <c r="M44" t="s">
        <v>85</v>
      </c>
      <c r="P44" t="s">
        <v>24</v>
      </c>
      <c r="Q44">
        <v>3</v>
      </c>
      <c r="R44" t="str">
        <f t="shared" si="3"/>
        <v>75%</v>
      </c>
      <c r="S44">
        <v>0</v>
      </c>
      <c r="T44">
        <v>1</v>
      </c>
      <c r="U44">
        <v>0</v>
      </c>
    </row>
    <row r="45" spans="1:21" x14ac:dyDescent="0.25">
      <c r="A45" s="1">
        <v>44833</v>
      </c>
      <c r="B45" t="s">
        <v>104</v>
      </c>
      <c r="C45" t="s">
        <v>105</v>
      </c>
      <c r="D45" t="s">
        <v>23</v>
      </c>
      <c r="E45">
        <v>1</v>
      </c>
      <c r="F45">
        <v>0</v>
      </c>
      <c r="G45">
        <v>0</v>
      </c>
      <c r="H45" t="s">
        <v>4</v>
      </c>
      <c r="I45" t="s">
        <v>24</v>
      </c>
      <c r="J45" t="s">
        <v>24</v>
      </c>
      <c r="K45" t="s">
        <v>61</v>
      </c>
      <c r="L45" t="s">
        <v>106</v>
      </c>
      <c r="P45" t="s">
        <v>25</v>
      </c>
      <c r="Q45">
        <v>3</v>
      </c>
      <c r="R45" t="str">
        <f t="shared" si="3"/>
        <v>75%</v>
      </c>
      <c r="S45">
        <v>0</v>
      </c>
      <c r="T45">
        <v>1</v>
      </c>
      <c r="U45">
        <v>0</v>
      </c>
    </row>
    <row r="46" spans="1:21" x14ac:dyDescent="0.25">
      <c r="A46" s="1">
        <v>44833</v>
      </c>
      <c r="B46" t="s">
        <v>29</v>
      </c>
      <c r="C46" t="s">
        <v>30</v>
      </c>
      <c r="D46" t="s">
        <v>23</v>
      </c>
      <c r="E46">
        <v>0</v>
      </c>
      <c r="F46">
        <v>1</v>
      </c>
      <c r="G46">
        <v>0</v>
      </c>
      <c r="H46" t="s">
        <v>5</v>
      </c>
      <c r="I46" t="s">
        <v>24</v>
      </c>
      <c r="J46" t="s">
        <v>24</v>
      </c>
      <c r="K46" t="s">
        <v>32</v>
      </c>
      <c r="L46" t="s">
        <v>31</v>
      </c>
      <c r="M46" t="s">
        <v>85</v>
      </c>
      <c r="P46" t="s">
        <v>24</v>
      </c>
      <c r="Q46">
        <v>3</v>
      </c>
      <c r="R46" t="str">
        <f t="shared" si="3"/>
        <v>75%</v>
      </c>
      <c r="S46">
        <v>0</v>
      </c>
      <c r="T46">
        <v>1</v>
      </c>
      <c r="U46">
        <v>0</v>
      </c>
    </row>
    <row r="47" spans="1:21" x14ac:dyDescent="0.25">
      <c r="A47" s="1">
        <v>44834</v>
      </c>
      <c r="B47" t="s">
        <v>104</v>
      </c>
      <c r="C47" t="s">
        <v>105</v>
      </c>
      <c r="D47" t="s">
        <v>23</v>
      </c>
      <c r="E47">
        <v>1</v>
      </c>
      <c r="F47">
        <v>0</v>
      </c>
      <c r="G47">
        <v>0</v>
      </c>
      <c r="H47" t="s">
        <v>4</v>
      </c>
      <c r="I47" t="s">
        <v>24</v>
      </c>
      <c r="J47" t="s">
        <v>24</v>
      </c>
      <c r="K47" t="s">
        <v>61</v>
      </c>
      <c r="L47" t="s">
        <v>106</v>
      </c>
      <c r="P47" t="s">
        <v>25</v>
      </c>
      <c r="Q47">
        <v>3</v>
      </c>
      <c r="R47" t="str">
        <f t="shared" si="3"/>
        <v>75%</v>
      </c>
      <c r="S47">
        <v>0</v>
      </c>
      <c r="T47">
        <v>1</v>
      </c>
      <c r="U47">
        <v>0</v>
      </c>
    </row>
    <row r="48" spans="1:21" x14ac:dyDescent="0.25">
      <c r="A48" s="1">
        <v>44834</v>
      </c>
      <c r="B48" t="s">
        <v>29</v>
      </c>
      <c r="C48" t="s">
        <v>30</v>
      </c>
      <c r="D48" t="s">
        <v>23</v>
      </c>
      <c r="E48">
        <v>0</v>
      </c>
      <c r="F48">
        <v>1</v>
      </c>
      <c r="G48">
        <v>0</v>
      </c>
      <c r="H48" t="s">
        <v>5</v>
      </c>
      <c r="I48" t="s">
        <v>24</v>
      </c>
      <c r="J48" t="s">
        <v>24</v>
      </c>
      <c r="K48" t="s">
        <v>32</v>
      </c>
      <c r="L48" t="s">
        <v>31</v>
      </c>
      <c r="M48" t="s">
        <v>85</v>
      </c>
      <c r="P48" t="s">
        <v>24</v>
      </c>
      <c r="Q48">
        <v>3</v>
      </c>
      <c r="R48" t="str">
        <f t="shared" si="3"/>
        <v>75%</v>
      </c>
      <c r="S48">
        <v>0</v>
      </c>
      <c r="T48">
        <v>1</v>
      </c>
      <c r="U48">
        <v>0</v>
      </c>
    </row>
    <row r="49" spans="1:21" x14ac:dyDescent="0.25">
      <c r="A49" s="1">
        <v>44834</v>
      </c>
      <c r="B49" t="s">
        <v>59</v>
      </c>
      <c r="C49" t="s">
        <v>60</v>
      </c>
      <c r="D49" t="s">
        <v>23</v>
      </c>
      <c r="E49">
        <v>1</v>
      </c>
      <c r="F49">
        <v>0</v>
      </c>
      <c r="G49">
        <v>0</v>
      </c>
      <c r="H49" t="s">
        <v>4</v>
      </c>
      <c r="I49" t="s">
        <v>24</v>
      </c>
      <c r="J49" t="s">
        <v>24</v>
      </c>
      <c r="K49" t="s">
        <v>61</v>
      </c>
      <c r="L49" t="s">
        <v>62</v>
      </c>
      <c r="P49" t="s">
        <v>24</v>
      </c>
      <c r="Q49">
        <v>4</v>
      </c>
      <c r="R49" t="str">
        <f t="shared" si="3"/>
        <v>100%</v>
      </c>
      <c r="S49">
        <v>0</v>
      </c>
      <c r="T49">
        <v>1</v>
      </c>
      <c r="U49">
        <v>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75696-7EA1-4C26-ABF6-8C6D59631B06}">
  <dimension ref="A1:U40"/>
  <sheetViews>
    <sheetView topLeftCell="A20" workbookViewId="0">
      <selection activeCell="S10" sqref="S10"/>
    </sheetView>
  </sheetViews>
  <sheetFormatPr defaultRowHeight="15" x14ac:dyDescent="0.25"/>
  <cols>
    <col min="1" max="1" width="10.7109375" bestFit="1" customWidth="1"/>
    <col min="2" max="2" width="18" bestFit="1" customWidth="1"/>
    <col min="3" max="3" width="19.140625" bestFit="1" customWidth="1"/>
    <col min="4" max="4" width="12.7109375" bestFit="1" customWidth="1"/>
    <col min="11" max="11" width="12" bestFit="1" customWidth="1"/>
    <col min="12" max="12" width="15.85546875" bestFit="1" customWidth="1"/>
  </cols>
  <sheetData>
    <row r="1" spans="1:21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2" t="s">
        <v>18</v>
      </c>
      <c r="T1" s="2" t="s">
        <v>19</v>
      </c>
      <c r="U1" s="3" t="s">
        <v>20</v>
      </c>
    </row>
    <row r="2" spans="1:21" x14ac:dyDescent="0.25">
      <c r="A2" s="1">
        <v>44835</v>
      </c>
      <c r="B2" t="s">
        <v>68</v>
      </c>
      <c r="C2" t="s">
        <v>60</v>
      </c>
      <c r="D2" t="s">
        <v>23</v>
      </c>
      <c r="E2">
        <v>1</v>
      </c>
      <c r="F2">
        <v>0</v>
      </c>
      <c r="G2">
        <v>0</v>
      </c>
      <c r="H2" t="s">
        <v>4</v>
      </c>
      <c r="I2" t="s">
        <v>24</v>
      </c>
      <c r="J2" t="s">
        <v>24</v>
      </c>
      <c r="K2" t="s">
        <v>87</v>
      </c>
      <c r="L2" t="s">
        <v>107</v>
      </c>
      <c r="P2" t="s">
        <v>24</v>
      </c>
      <c r="Q2">
        <v>3</v>
      </c>
      <c r="R2" t="str">
        <f t="shared" ref="R2:R4" si="0">IF(Q2=1,"25%",IF(Q2=2,"50%",IF(Q2=3,"75%",IF(Q2=4,"100%"))))</f>
        <v>75%</v>
      </c>
      <c r="S2">
        <v>0</v>
      </c>
      <c r="T2">
        <v>1</v>
      </c>
      <c r="U2">
        <v>0</v>
      </c>
    </row>
    <row r="3" spans="1:21" x14ac:dyDescent="0.25">
      <c r="A3" s="1">
        <v>44837</v>
      </c>
      <c r="B3" t="s">
        <v>94</v>
      </c>
      <c r="C3" t="s">
        <v>22</v>
      </c>
      <c r="D3" t="s">
        <v>23</v>
      </c>
      <c r="E3">
        <v>1</v>
      </c>
      <c r="F3">
        <v>0</v>
      </c>
      <c r="G3">
        <v>0</v>
      </c>
      <c r="H3" t="s">
        <v>4</v>
      </c>
      <c r="I3" t="s">
        <v>25</v>
      </c>
      <c r="J3" t="s">
        <v>24</v>
      </c>
      <c r="K3" t="s">
        <v>61</v>
      </c>
      <c r="L3" t="s">
        <v>108</v>
      </c>
      <c r="P3" t="s">
        <v>24</v>
      </c>
      <c r="Q3">
        <v>4</v>
      </c>
      <c r="R3" t="str">
        <f t="shared" si="0"/>
        <v>100%</v>
      </c>
      <c r="S3">
        <v>0</v>
      </c>
      <c r="T3">
        <v>1</v>
      </c>
      <c r="U3">
        <v>0</v>
      </c>
    </row>
    <row r="4" spans="1:21" x14ac:dyDescent="0.25">
      <c r="A4" s="1">
        <v>44838</v>
      </c>
      <c r="B4" t="s">
        <v>50</v>
      </c>
      <c r="C4" t="s">
        <v>22</v>
      </c>
      <c r="D4" t="s">
        <v>52</v>
      </c>
      <c r="E4">
        <v>1</v>
      </c>
      <c r="F4">
        <v>0</v>
      </c>
      <c r="G4">
        <v>0</v>
      </c>
      <c r="H4" t="s">
        <v>4</v>
      </c>
      <c r="I4" t="s">
        <v>24</v>
      </c>
      <c r="J4" t="s">
        <v>24</v>
      </c>
      <c r="K4" t="s">
        <v>61</v>
      </c>
      <c r="L4" t="s">
        <v>108</v>
      </c>
      <c r="P4" t="s">
        <v>25</v>
      </c>
      <c r="Q4">
        <v>4</v>
      </c>
      <c r="R4" t="str">
        <f t="shared" si="0"/>
        <v>100%</v>
      </c>
      <c r="S4">
        <v>0</v>
      </c>
      <c r="T4">
        <v>1</v>
      </c>
      <c r="U4">
        <v>0</v>
      </c>
    </row>
    <row r="5" spans="1:21" x14ac:dyDescent="0.25">
      <c r="A5" s="1">
        <v>44839</v>
      </c>
      <c r="B5" t="s">
        <v>21</v>
      </c>
      <c r="C5" t="s">
        <v>22</v>
      </c>
      <c r="D5" t="s">
        <v>23</v>
      </c>
      <c r="E5">
        <v>0</v>
      </c>
      <c r="F5">
        <v>1</v>
      </c>
      <c r="G5">
        <v>0</v>
      </c>
      <c r="H5" t="s">
        <v>5</v>
      </c>
      <c r="I5" t="s">
        <v>24</v>
      </c>
      <c r="J5" t="s">
        <v>24</v>
      </c>
      <c r="K5" t="s">
        <v>61</v>
      </c>
      <c r="L5" t="s">
        <v>108</v>
      </c>
      <c r="P5" t="s">
        <v>24</v>
      </c>
      <c r="Q5">
        <v>4</v>
      </c>
      <c r="R5" t="str">
        <f>IF(Q5=1,"25%",IF(Q5=2,"50%",IF(Q5=3,"75%",IF(Q5=4,"100%"))))</f>
        <v>100%</v>
      </c>
      <c r="S5">
        <v>0</v>
      </c>
      <c r="T5">
        <v>1</v>
      </c>
      <c r="U5">
        <v>0</v>
      </c>
    </row>
    <row r="6" spans="1:21" x14ac:dyDescent="0.25">
      <c r="A6" s="1">
        <v>44840</v>
      </c>
      <c r="B6" t="s">
        <v>21</v>
      </c>
      <c r="C6" t="s">
        <v>22</v>
      </c>
      <c r="D6" t="s">
        <v>23</v>
      </c>
      <c r="E6">
        <v>0</v>
      </c>
      <c r="F6">
        <v>1</v>
      </c>
      <c r="G6">
        <v>0</v>
      </c>
      <c r="H6" t="s">
        <v>5</v>
      </c>
      <c r="I6" t="s">
        <v>24</v>
      </c>
      <c r="J6" t="s">
        <v>24</v>
      </c>
      <c r="K6" t="s">
        <v>61</v>
      </c>
      <c r="L6" t="s">
        <v>108</v>
      </c>
      <c r="P6" t="s">
        <v>24</v>
      </c>
      <c r="Q6">
        <v>4</v>
      </c>
      <c r="R6" t="str">
        <f>IF(Q6=1,"25%",IF(Q6=2,"50%",IF(Q6=3,"75%",IF(Q6=4,"100%"))))</f>
        <v>100%</v>
      </c>
      <c r="S6">
        <v>0</v>
      </c>
      <c r="T6">
        <v>1</v>
      </c>
      <c r="U6">
        <v>0</v>
      </c>
    </row>
    <row r="7" spans="1:21" x14ac:dyDescent="0.25">
      <c r="A7" s="1">
        <v>44840</v>
      </c>
      <c r="B7" t="s">
        <v>109</v>
      </c>
      <c r="C7" t="s">
        <v>110</v>
      </c>
      <c r="D7" t="s">
        <v>81</v>
      </c>
      <c r="E7">
        <v>0</v>
      </c>
      <c r="F7">
        <v>1</v>
      </c>
      <c r="G7">
        <v>0</v>
      </c>
      <c r="H7" t="s">
        <v>5</v>
      </c>
      <c r="I7" t="s">
        <v>25</v>
      </c>
      <c r="J7" t="s">
        <v>24</v>
      </c>
      <c r="K7" t="s">
        <v>62</v>
      </c>
      <c r="P7" t="s">
        <v>24</v>
      </c>
      <c r="Q7">
        <v>4</v>
      </c>
      <c r="R7" t="str">
        <f>IF(Q7=1,"25%",IF(Q7=2,"50%",IF(Q7=3,"75%",IF(Q7=4,"100%"))))</f>
        <v>100%</v>
      </c>
      <c r="S7">
        <v>0</v>
      </c>
      <c r="T7">
        <v>1</v>
      </c>
      <c r="U7">
        <v>0</v>
      </c>
    </row>
    <row r="8" spans="1:21" x14ac:dyDescent="0.25">
      <c r="A8" s="1">
        <v>44841</v>
      </c>
      <c r="B8" t="s">
        <v>104</v>
      </c>
      <c r="C8" t="s">
        <v>105</v>
      </c>
      <c r="D8" t="s">
        <v>23</v>
      </c>
      <c r="E8">
        <v>1</v>
      </c>
      <c r="F8">
        <v>0</v>
      </c>
      <c r="G8">
        <v>0</v>
      </c>
      <c r="H8" t="s">
        <v>4</v>
      </c>
      <c r="I8" t="s">
        <v>24</v>
      </c>
      <c r="J8" t="s">
        <v>24</v>
      </c>
      <c r="K8" t="s">
        <v>61</v>
      </c>
      <c r="L8" t="s">
        <v>106</v>
      </c>
      <c r="P8" t="s">
        <v>25</v>
      </c>
      <c r="Q8">
        <v>3</v>
      </c>
      <c r="R8" t="str">
        <f>IF(Q8=1,"25%",IF(Q8=2,"50%",IF(Q8=3,"75%",IF(Q8=4,"100%"))))</f>
        <v>75%</v>
      </c>
      <c r="S8">
        <v>0</v>
      </c>
      <c r="T8">
        <v>1</v>
      </c>
      <c r="U8">
        <v>0</v>
      </c>
    </row>
    <row r="9" spans="1:21" x14ac:dyDescent="0.25">
      <c r="A9" s="1">
        <v>44841</v>
      </c>
      <c r="B9" t="s">
        <v>59</v>
      </c>
      <c r="C9" t="s">
        <v>60</v>
      </c>
      <c r="D9" t="s">
        <v>23</v>
      </c>
      <c r="E9">
        <v>1</v>
      </c>
      <c r="F9">
        <v>0</v>
      </c>
      <c r="G9">
        <v>0</v>
      </c>
      <c r="H9" t="s">
        <v>4</v>
      </c>
      <c r="I9" t="s">
        <v>24</v>
      </c>
      <c r="J9" t="s">
        <v>24</v>
      </c>
      <c r="K9" t="s">
        <v>61</v>
      </c>
      <c r="L9" t="s">
        <v>108</v>
      </c>
      <c r="P9" t="s">
        <v>24</v>
      </c>
      <c r="Q9">
        <v>4</v>
      </c>
      <c r="R9" t="str">
        <f t="shared" ref="R9:R40" si="1">IF(Q9=1,"25%",IF(Q9=2,"50%",IF(Q9=3,"75%",IF(Q9=4,"100%"))))</f>
        <v>100%</v>
      </c>
      <c r="S9">
        <v>0</v>
      </c>
      <c r="T9">
        <v>1</v>
      </c>
      <c r="U9">
        <v>0</v>
      </c>
    </row>
    <row r="10" spans="1:21" x14ac:dyDescent="0.25">
      <c r="A10" s="1">
        <v>44842</v>
      </c>
      <c r="B10" t="s">
        <v>111</v>
      </c>
      <c r="C10" t="s">
        <v>112</v>
      </c>
      <c r="D10" t="s">
        <v>81</v>
      </c>
      <c r="E10">
        <v>1</v>
      </c>
      <c r="F10">
        <v>0</v>
      </c>
      <c r="G10">
        <v>0</v>
      </c>
      <c r="H10" t="s">
        <v>4</v>
      </c>
      <c r="I10" t="s">
        <v>24</v>
      </c>
      <c r="J10" t="s">
        <v>24</v>
      </c>
      <c r="K10" t="s">
        <v>61</v>
      </c>
      <c r="P10" t="s">
        <v>25</v>
      </c>
      <c r="Q10">
        <v>3</v>
      </c>
      <c r="R10" t="str">
        <f t="shared" si="1"/>
        <v>75%</v>
      </c>
      <c r="S10">
        <v>0</v>
      </c>
      <c r="T10">
        <v>1</v>
      </c>
      <c r="U10">
        <v>0</v>
      </c>
    </row>
    <row r="11" spans="1:21" x14ac:dyDescent="0.25">
      <c r="A11" s="1">
        <v>44844</v>
      </c>
      <c r="B11" t="s">
        <v>29</v>
      </c>
      <c r="C11" t="s">
        <v>30</v>
      </c>
      <c r="D11" t="s">
        <v>23</v>
      </c>
      <c r="E11">
        <v>0</v>
      </c>
      <c r="F11">
        <v>1</v>
      </c>
      <c r="G11">
        <v>0</v>
      </c>
      <c r="H11" t="s">
        <v>5</v>
      </c>
      <c r="I11" t="s">
        <v>24</v>
      </c>
      <c r="J11" t="s">
        <v>24</v>
      </c>
      <c r="K11" t="s">
        <v>32</v>
      </c>
      <c r="L11" t="s">
        <v>31</v>
      </c>
      <c r="M11" t="s">
        <v>85</v>
      </c>
      <c r="P11" t="s">
        <v>24</v>
      </c>
      <c r="Q11">
        <v>3</v>
      </c>
      <c r="R11" t="str">
        <f t="shared" si="1"/>
        <v>75%</v>
      </c>
      <c r="S11">
        <v>0</v>
      </c>
      <c r="T11">
        <v>1</v>
      </c>
      <c r="U11">
        <v>0</v>
      </c>
    </row>
    <row r="12" spans="1:21" x14ac:dyDescent="0.25">
      <c r="A12" s="1">
        <v>44844</v>
      </c>
      <c r="B12" t="s">
        <v>113</v>
      </c>
      <c r="C12" t="s">
        <v>114</v>
      </c>
      <c r="D12" t="s">
        <v>52</v>
      </c>
      <c r="E12">
        <v>0</v>
      </c>
      <c r="F12">
        <v>1</v>
      </c>
      <c r="G12">
        <v>0</v>
      </c>
      <c r="H12" t="s">
        <v>5</v>
      </c>
      <c r="I12" t="s">
        <v>25</v>
      </c>
      <c r="J12" t="s">
        <v>24</v>
      </c>
      <c r="K12" t="s">
        <v>61</v>
      </c>
      <c r="L12" t="s">
        <v>76</v>
      </c>
      <c r="P12" t="s">
        <v>24</v>
      </c>
      <c r="Q12">
        <v>3</v>
      </c>
      <c r="R12" t="str">
        <f t="shared" si="1"/>
        <v>75%</v>
      </c>
      <c r="S12">
        <v>0</v>
      </c>
      <c r="T12">
        <v>0</v>
      </c>
      <c r="U12">
        <v>1</v>
      </c>
    </row>
    <row r="13" spans="1:21" x14ac:dyDescent="0.25">
      <c r="A13" s="1">
        <v>44845</v>
      </c>
      <c r="B13" t="s">
        <v>29</v>
      </c>
      <c r="C13" t="s">
        <v>30</v>
      </c>
      <c r="D13" t="s">
        <v>23</v>
      </c>
      <c r="E13">
        <v>0</v>
      </c>
      <c r="F13">
        <v>1</v>
      </c>
      <c r="G13">
        <v>0</v>
      </c>
      <c r="H13" t="s">
        <v>5</v>
      </c>
      <c r="I13" t="s">
        <v>24</v>
      </c>
      <c r="J13" t="s">
        <v>24</v>
      </c>
      <c r="K13" t="s">
        <v>32</v>
      </c>
      <c r="L13" t="s">
        <v>31</v>
      </c>
      <c r="M13" t="s">
        <v>85</v>
      </c>
      <c r="P13" t="s">
        <v>24</v>
      </c>
      <c r="Q13">
        <v>3</v>
      </c>
      <c r="R13" t="str">
        <f t="shared" si="1"/>
        <v>75%</v>
      </c>
      <c r="S13">
        <v>0</v>
      </c>
      <c r="T13">
        <v>1</v>
      </c>
      <c r="U13">
        <v>0</v>
      </c>
    </row>
    <row r="14" spans="1:21" x14ac:dyDescent="0.25">
      <c r="A14" s="1">
        <v>44845</v>
      </c>
      <c r="B14" t="s">
        <v>113</v>
      </c>
      <c r="C14" t="s">
        <v>114</v>
      </c>
      <c r="D14" t="s">
        <v>52</v>
      </c>
      <c r="E14">
        <v>0</v>
      </c>
      <c r="F14">
        <v>1</v>
      </c>
      <c r="G14">
        <v>0</v>
      </c>
      <c r="H14" t="s">
        <v>5</v>
      </c>
      <c r="I14" t="s">
        <v>25</v>
      </c>
      <c r="J14" t="s">
        <v>24</v>
      </c>
      <c r="K14" t="s">
        <v>61</v>
      </c>
      <c r="L14" t="s">
        <v>76</v>
      </c>
      <c r="P14" t="s">
        <v>24</v>
      </c>
      <c r="Q14">
        <v>3</v>
      </c>
      <c r="R14" t="str">
        <f t="shared" si="1"/>
        <v>75%</v>
      </c>
      <c r="S14">
        <v>0</v>
      </c>
      <c r="T14">
        <v>0</v>
      </c>
      <c r="U14">
        <v>1</v>
      </c>
    </row>
    <row r="15" spans="1:21" x14ac:dyDescent="0.25">
      <c r="A15" s="1">
        <v>44847</v>
      </c>
      <c r="B15" t="s">
        <v>29</v>
      </c>
      <c r="C15" t="s">
        <v>30</v>
      </c>
      <c r="D15" t="s">
        <v>23</v>
      </c>
      <c r="E15">
        <v>0</v>
      </c>
      <c r="F15">
        <v>1</v>
      </c>
      <c r="G15">
        <v>0</v>
      </c>
      <c r="H15" t="s">
        <v>5</v>
      </c>
      <c r="I15" t="s">
        <v>24</v>
      </c>
      <c r="J15" t="s">
        <v>24</v>
      </c>
      <c r="K15" t="s">
        <v>32</v>
      </c>
      <c r="L15" t="s">
        <v>31</v>
      </c>
      <c r="M15" t="s">
        <v>85</v>
      </c>
      <c r="P15" t="s">
        <v>24</v>
      </c>
      <c r="Q15">
        <v>3</v>
      </c>
      <c r="R15" t="str">
        <f t="shared" si="1"/>
        <v>75%</v>
      </c>
      <c r="S15">
        <v>0</v>
      </c>
      <c r="T15">
        <v>1</v>
      </c>
      <c r="U15">
        <v>0</v>
      </c>
    </row>
    <row r="16" spans="1:21" x14ac:dyDescent="0.25">
      <c r="A16" s="1">
        <v>44847</v>
      </c>
      <c r="B16" t="s">
        <v>113</v>
      </c>
      <c r="C16" t="s">
        <v>114</v>
      </c>
      <c r="D16" t="s">
        <v>52</v>
      </c>
      <c r="E16">
        <v>0</v>
      </c>
      <c r="F16">
        <v>1</v>
      </c>
      <c r="G16">
        <v>0</v>
      </c>
      <c r="H16" t="s">
        <v>5</v>
      </c>
      <c r="I16" t="s">
        <v>25</v>
      </c>
      <c r="J16" t="s">
        <v>24</v>
      </c>
      <c r="K16" t="s">
        <v>61</v>
      </c>
      <c r="L16" t="s">
        <v>76</v>
      </c>
      <c r="P16" t="s">
        <v>24</v>
      </c>
      <c r="Q16">
        <v>2</v>
      </c>
      <c r="R16" t="str">
        <f t="shared" si="1"/>
        <v>50%</v>
      </c>
      <c r="S16">
        <v>0</v>
      </c>
      <c r="T16">
        <v>0</v>
      </c>
      <c r="U16">
        <v>1</v>
      </c>
    </row>
    <row r="17" spans="1:21" x14ac:dyDescent="0.25">
      <c r="A17" s="1">
        <v>44848</v>
      </c>
      <c r="B17" t="s">
        <v>29</v>
      </c>
      <c r="C17" t="s">
        <v>30</v>
      </c>
      <c r="D17" t="s">
        <v>23</v>
      </c>
      <c r="E17">
        <v>0</v>
      </c>
      <c r="F17">
        <v>1</v>
      </c>
      <c r="G17">
        <v>0</v>
      </c>
      <c r="H17" t="s">
        <v>5</v>
      </c>
      <c r="I17" t="s">
        <v>24</v>
      </c>
      <c r="J17" t="s">
        <v>24</v>
      </c>
      <c r="K17" t="s">
        <v>32</v>
      </c>
      <c r="L17" t="s">
        <v>31</v>
      </c>
      <c r="M17" t="s">
        <v>85</v>
      </c>
      <c r="P17" t="s">
        <v>24</v>
      </c>
      <c r="Q17">
        <v>3</v>
      </c>
      <c r="R17" t="str">
        <f t="shared" si="1"/>
        <v>75%</v>
      </c>
      <c r="S17">
        <v>0</v>
      </c>
      <c r="T17">
        <v>1</v>
      </c>
      <c r="U17">
        <v>0</v>
      </c>
    </row>
    <row r="18" spans="1:21" x14ac:dyDescent="0.25">
      <c r="A18" s="1">
        <v>44848</v>
      </c>
      <c r="B18" t="s">
        <v>113</v>
      </c>
      <c r="C18" t="s">
        <v>114</v>
      </c>
      <c r="D18" t="s">
        <v>52</v>
      </c>
      <c r="E18">
        <v>0</v>
      </c>
      <c r="F18">
        <v>1</v>
      </c>
      <c r="G18">
        <v>0</v>
      </c>
      <c r="H18" t="s">
        <v>5</v>
      </c>
      <c r="I18" t="s">
        <v>25</v>
      </c>
      <c r="J18" t="s">
        <v>24</v>
      </c>
      <c r="K18" t="s">
        <v>61</v>
      </c>
      <c r="L18" t="s">
        <v>76</v>
      </c>
      <c r="P18" t="s">
        <v>24</v>
      </c>
      <c r="Q18">
        <v>1</v>
      </c>
      <c r="R18" t="str">
        <f t="shared" si="1"/>
        <v>25%</v>
      </c>
      <c r="S18">
        <v>0</v>
      </c>
      <c r="T18">
        <v>0</v>
      </c>
      <c r="U18">
        <v>1</v>
      </c>
    </row>
    <row r="19" spans="1:21" x14ac:dyDescent="0.25">
      <c r="A19" s="7">
        <v>44848</v>
      </c>
      <c r="B19" s="8" t="s">
        <v>113</v>
      </c>
      <c r="C19" s="8" t="s">
        <v>115</v>
      </c>
      <c r="D19" s="8" t="s">
        <v>52</v>
      </c>
      <c r="E19" s="8">
        <v>0</v>
      </c>
      <c r="F19" s="8">
        <v>1</v>
      </c>
      <c r="G19" s="8">
        <v>0</v>
      </c>
      <c r="H19" s="8" t="s">
        <v>5</v>
      </c>
      <c r="I19" s="8" t="s">
        <v>24</v>
      </c>
      <c r="J19" s="8" t="s">
        <v>24</v>
      </c>
      <c r="K19" s="8" t="s">
        <v>76</v>
      </c>
      <c r="L19" s="8"/>
      <c r="M19" s="8"/>
      <c r="N19" s="8"/>
      <c r="O19" s="8"/>
      <c r="P19" s="8" t="s">
        <v>116</v>
      </c>
      <c r="Q19" s="8">
        <v>1</v>
      </c>
      <c r="R19" s="8" t="str">
        <f t="shared" si="1"/>
        <v>25%</v>
      </c>
      <c r="S19" s="8">
        <v>1</v>
      </c>
      <c r="T19" s="8">
        <v>0</v>
      </c>
      <c r="U19" s="8">
        <v>0</v>
      </c>
    </row>
    <row r="20" spans="1:21" x14ac:dyDescent="0.25">
      <c r="A20" s="1">
        <v>44848</v>
      </c>
      <c r="B20" t="s">
        <v>117</v>
      </c>
      <c r="C20" t="s">
        <v>118</v>
      </c>
      <c r="D20" t="s">
        <v>52</v>
      </c>
      <c r="E20">
        <v>0</v>
      </c>
      <c r="F20">
        <v>1</v>
      </c>
      <c r="G20">
        <v>0</v>
      </c>
      <c r="H20" t="s">
        <v>5</v>
      </c>
      <c r="I20" t="s">
        <v>24</v>
      </c>
      <c r="J20" t="s">
        <v>25</v>
      </c>
      <c r="K20" t="s">
        <v>119</v>
      </c>
      <c r="P20" t="s">
        <v>25</v>
      </c>
      <c r="Q20">
        <v>3</v>
      </c>
      <c r="R20" t="str">
        <f t="shared" si="1"/>
        <v>75%</v>
      </c>
      <c r="S20">
        <v>0</v>
      </c>
      <c r="T20">
        <v>0</v>
      </c>
      <c r="U20">
        <v>1</v>
      </c>
    </row>
    <row r="21" spans="1:21" x14ac:dyDescent="0.25">
      <c r="A21" s="1">
        <v>44848</v>
      </c>
      <c r="B21" t="s">
        <v>59</v>
      </c>
      <c r="C21" t="s">
        <v>60</v>
      </c>
      <c r="D21" t="s">
        <v>23</v>
      </c>
      <c r="E21">
        <v>1</v>
      </c>
      <c r="F21">
        <v>0</v>
      </c>
      <c r="G21">
        <v>0</v>
      </c>
      <c r="H21" t="s">
        <v>4</v>
      </c>
      <c r="I21" t="s">
        <v>24</v>
      </c>
      <c r="J21" t="s">
        <v>24</v>
      </c>
      <c r="K21" t="s">
        <v>26</v>
      </c>
      <c r="L21" t="s">
        <v>73</v>
      </c>
      <c r="P21" t="s">
        <v>24</v>
      </c>
      <c r="Q21">
        <v>4</v>
      </c>
      <c r="R21" t="str">
        <f t="shared" si="1"/>
        <v>100%</v>
      </c>
      <c r="S21">
        <v>0</v>
      </c>
      <c r="T21">
        <v>1</v>
      </c>
      <c r="U21">
        <v>0</v>
      </c>
    </row>
    <row r="22" spans="1:21" x14ac:dyDescent="0.25">
      <c r="A22" s="1">
        <v>44849</v>
      </c>
      <c r="B22" t="s">
        <v>117</v>
      </c>
      <c r="C22" t="s">
        <v>118</v>
      </c>
      <c r="D22" t="s">
        <v>52</v>
      </c>
      <c r="E22">
        <v>0</v>
      </c>
      <c r="F22">
        <v>1</v>
      </c>
      <c r="G22">
        <v>0</v>
      </c>
      <c r="H22" t="s">
        <v>5</v>
      </c>
      <c r="I22" t="s">
        <v>24</v>
      </c>
      <c r="J22" t="s">
        <v>25</v>
      </c>
      <c r="K22" t="s">
        <v>119</v>
      </c>
      <c r="P22" t="s">
        <v>25</v>
      </c>
      <c r="Q22">
        <v>3</v>
      </c>
      <c r="R22" t="str">
        <f t="shared" si="1"/>
        <v>75%</v>
      </c>
      <c r="S22">
        <v>0</v>
      </c>
      <c r="T22">
        <v>0</v>
      </c>
      <c r="U22">
        <v>1</v>
      </c>
    </row>
    <row r="23" spans="1:21" x14ac:dyDescent="0.25">
      <c r="A23" s="1">
        <v>44849</v>
      </c>
      <c r="B23" t="s">
        <v>68</v>
      </c>
      <c r="C23" t="s">
        <v>60</v>
      </c>
      <c r="D23" t="s">
        <v>23</v>
      </c>
      <c r="E23">
        <v>1</v>
      </c>
      <c r="F23">
        <v>0</v>
      </c>
      <c r="G23">
        <v>0</v>
      </c>
      <c r="H23" t="s">
        <v>4</v>
      </c>
      <c r="I23" t="s">
        <v>24</v>
      </c>
      <c r="J23" t="s">
        <v>24</v>
      </c>
      <c r="K23" t="s">
        <v>87</v>
      </c>
      <c r="L23" t="s">
        <v>107</v>
      </c>
      <c r="P23" t="s">
        <v>24</v>
      </c>
      <c r="Q23">
        <v>3</v>
      </c>
      <c r="R23" t="str">
        <f t="shared" si="1"/>
        <v>75%</v>
      </c>
      <c r="S23">
        <v>0</v>
      </c>
      <c r="T23">
        <v>1</v>
      </c>
      <c r="U23">
        <v>1</v>
      </c>
    </row>
    <row r="24" spans="1:21" x14ac:dyDescent="0.25">
      <c r="A24" s="1">
        <v>44850</v>
      </c>
      <c r="B24" t="s">
        <v>117</v>
      </c>
      <c r="C24" t="s">
        <v>118</v>
      </c>
      <c r="D24" t="s">
        <v>52</v>
      </c>
      <c r="E24">
        <v>0</v>
      </c>
      <c r="F24">
        <v>1</v>
      </c>
      <c r="G24">
        <v>0</v>
      </c>
      <c r="H24" t="s">
        <v>5</v>
      </c>
      <c r="I24" t="s">
        <v>24</v>
      </c>
      <c r="J24" t="s">
        <v>25</v>
      </c>
      <c r="K24" t="s">
        <v>119</v>
      </c>
      <c r="P24" t="s">
        <v>25</v>
      </c>
      <c r="Q24">
        <v>3</v>
      </c>
      <c r="R24" t="str">
        <f t="shared" si="1"/>
        <v>75%</v>
      </c>
      <c r="S24">
        <v>0</v>
      </c>
      <c r="T24">
        <v>0</v>
      </c>
      <c r="U24">
        <v>0</v>
      </c>
    </row>
    <row r="25" spans="1:21" x14ac:dyDescent="0.25">
      <c r="A25" s="1">
        <v>44851</v>
      </c>
      <c r="B25" t="s">
        <v>128</v>
      </c>
      <c r="C25" t="s">
        <v>105</v>
      </c>
      <c r="D25" t="s">
        <v>52</v>
      </c>
      <c r="E25">
        <v>0</v>
      </c>
      <c r="F25">
        <v>1</v>
      </c>
      <c r="G25">
        <v>0</v>
      </c>
      <c r="H25" t="s">
        <v>5</v>
      </c>
      <c r="I25" t="s">
        <v>24</v>
      </c>
      <c r="J25" t="s">
        <v>24</v>
      </c>
      <c r="K25" t="s">
        <v>129</v>
      </c>
      <c r="L25" t="s">
        <v>130</v>
      </c>
      <c r="M25" t="s">
        <v>131</v>
      </c>
      <c r="N25" t="s">
        <v>132</v>
      </c>
      <c r="P25" t="s">
        <v>24</v>
      </c>
      <c r="Q25">
        <v>4</v>
      </c>
      <c r="R25" t="str">
        <f t="shared" si="1"/>
        <v>100%</v>
      </c>
      <c r="S25">
        <v>0</v>
      </c>
      <c r="T25">
        <v>1</v>
      </c>
      <c r="U25">
        <v>0</v>
      </c>
    </row>
    <row r="26" spans="1:21" x14ac:dyDescent="0.25">
      <c r="A26" s="1">
        <v>44851</v>
      </c>
      <c r="B26" t="s">
        <v>113</v>
      </c>
      <c r="C26" t="s">
        <v>114</v>
      </c>
      <c r="D26" t="s">
        <v>52</v>
      </c>
      <c r="E26">
        <v>0</v>
      </c>
      <c r="F26">
        <v>1</v>
      </c>
      <c r="G26">
        <v>0</v>
      </c>
      <c r="H26" t="s">
        <v>5</v>
      </c>
      <c r="I26" t="s">
        <v>25</v>
      </c>
      <c r="J26" t="s">
        <v>24</v>
      </c>
      <c r="K26" t="s">
        <v>61</v>
      </c>
      <c r="L26" t="s">
        <v>76</v>
      </c>
      <c r="P26" t="s">
        <v>24</v>
      </c>
      <c r="Q26">
        <v>1</v>
      </c>
      <c r="R26" t="str">
        <f t="shared" si="1"/>
        <v>25%</v>
      </c>
      <c r="S26">
        <v>0</v>
      </c>
      <c r="T26">
        <v>0</v>
      </c>
      <c r="U26">
        <v>1</v>
      </c>
    </row>
    <row r="27" spans="1:21" x14ac:dyDescent="0.25">
      <c r="A27" s="1">
        <v>44851</v>
      </c>
      <c r="B27" t="s">
        <v>29</v>
      </c>
      <c r="C27" t="s">
        <v>30</v>
      </c>
      <c r="D27" t="s">
        <v>23</v>
      </c>
      <c r="E27">
        <v>0</v>
      </c>
      <c r="F27">
        <v>1</v>
      </c>
      <c r="G27">
        <v>0</v>
      </c>
      <c r="H27" t="s">
        <v>5</v>
      </c>
      <c r="I27" t="s">
        <v>24</v>
      </c>
      <c r="J27" t="s">
        <v>24</v>
      </c>
      <c r="K27" t="s">
        <v>32</v>
      </c>
      <c r="L27" t="s">
        <v>31</v>
      </c>
      <c r="M27" t="s">
        <v>85</v>
      </c>
      <c r="P27" t="s">
        <v>24</v>
      </c>
      <c r="Q27">
        <v>3</v>
      </c>
      <c r="R27" t="str">
        <f t="shared" si="1"/>
        <v>75%</v>
      </c>
      <c r="S27">
        <v>0</v>
      </c>
      <c r="T27">
        <v>1</v>
      </c>
      <c r="U27">
        <v>0</v>
      </c>
    </row>
    <row r="28" spans="1:21" x14ac:dyDescent="0.25">
      <c r="A28" s="1">
        <v>44851</v>
      </c>
      <c r="B28" t="s">
        <v>21</v>
      </c>
      <c r="C28" t="s">
        <v>120</v>
      </c>
      <c r="D28" t="s">
        <v>23</v>
      </c>
      <c r="E28">
        <v>0</v>
      </c>
      <c r="F28">
        <v>1</v>
      </c>
      <c r="G28">
        <v>0</v>
      </c>
      <c r="H28" t="s">
        <v>5</v>
      </c>
      <c r="I28" t="s">
        <v>24</v>
      </c>
      <c r="J28" t="s">
        <v>24</v>
      </c>
      <c r="K28" t="s">
        <v>26</v>
      </c>
      <c r="L28" t="s">
        <v>123</v>
      </c>
      <c r="M28" t="s">
        <v>121</v>
      </c>
      <c r="N28" t="s">
        <v>122</v>
      </c>
      <c r="O28" t="s">
        <v>124</v>
      </c>
      <c r="P28" t="s">
        <v>24</v>
      </c>
      <c r="Q28">
        <v>3</v>
      </c>
      <c r="R28" t="str">
        <f t="shared" si="1"/>
        <v>75%</v>
      </c>
      <c r="S28">
        <v>1</v>
      </c>
      <c r="T28">
        <v>0</v>
      </c>
      <c r="U28">
        <v>0</v>
      </c>
    </row>
    <row r="29" spans="1:21" x14ac:dyDescent="0.25">
      <c r="A29" s="1">
        <v>44852</v>
      </c>
      <c r="B29" t="s">
        <v>126</v>
      </c>
      <c r="C29" t="s">
        <v>125</v>
      </c>
      <c r="D29" t="s">
        <v>23</v>
      </c>
      <c r="E29">
        <v>1</v>
      </c>
      <c r="F29">
        <v>0</v>
      </c>
      <c r="G29">
        <v>0</v>
      </c>
      <c r="H29" t="s">
        <v>5</v>
      </c>
      <c r="I29" t="s">
        <v>24</v>
      </c>
      <c r="J29" t="s">
        <v>24</v>
      </c>
      <c r="K29" t="s">
        <v>44</v>
      </c>
      <c r="L29" t="s">
        <v>97</v>
      </c>
      <c r="M29" t="s">
        <v>127</v>
      </c>
      <c r="P29" t="s">
        <v>24</v>
      </c>
      <c r="Q29">
        <v>4</v>
      </c>
      <c r="R29" t="str">
        <f t="shared" si="1"/>
        <v>100%</v>
      </c>
      <c r="S29">
        <v>1</v>
      </c>
      <c r="T29">
        <v>0</v>
      </c>
      <c r="U29">
        <v>0</v>
      </c>
    </row>
    <row r="30" spans="1:21" x14ac:dyDescent="0.25">
      <c r="A30" s="1">
        <v>44852</v>
      </c>
      <c r="B30" t="s">
        <v>117</v>
      </c>
      <c r="C30" t="s">
        <v>118</v>
      </c>
      <c r="D30" t="s">
        <v>52</v>
      </c>
      <c r="E30">
        <v>0</v>
      </c>
      <c r="F30">
        <v>1</v>
      </c>
      <c r="G30">
        <v>0</v>
      </c>
      <c r="H30" t="s">
        <v>5</v>
      </c>
      <c r="I30" t="s">
        <v>24</v>
      </c>
      <c r="J30" t="s">
        <v>25</v>
      </c>
      <c r="K30" t="s">
        <v>119</v>
      </c>
      <c r="P30" t="s">
        <v>25</v>
      </c>
      <c r="Q30">
        <v>3</v>
      </c>
      <c r="R30" t="str">
        <f t="shared" si="1"/>
        <v>75%</v>
      </c>
      <c r="S30">
        <v>0</v>
      </c>
      <c r="T30">
        <v>0</v>
      </c>
      <c r="U30">
        <v>1</v>
      </c>
    </row>
    <row r="31" spans="1:21" x14ac:dyDescent="0.25">
      <c r="A31" s="1">
        <v>44852</v>
      </c>
      <c r="B31" t="s">
        <v>113</v>
      </c>
      <c r="C31" t="s">
        <v>114</v>
      </c>
      <c r="D31" t="s">
        <v>52</v>
      </c>
      <c r="E31">
        <v>0</v>
      </c>
      <c r="F31">
        <v>1</v>
      </c>
      <c r="G31">
        <v>0</v>
      </c>
      <c r="H31" t="s">
        <v>5</v>
      </c>
      <c r="I31" t="s">
        <v>25</v>
      </c>
      <c r="J31" t="s">
        <v>24</v>
      </c>
      <c r="K31" t="s">
        <v>61</v>
      </c>
      <c r="L31" t="s">
        <v>76</v>
      </c>
      <c r="P31" t="s">
        <v>24</v>
      </c>
      <c r="Q31">
        <v>1</v>
      </c>
      <c r="R31" t="str">
        <f t="shared" si="1"/>
        <v>25%</v>
      </c>
      <c r="S31">
        <v>0</v>
      </c>
      <c r="T31">
        <v>0</v>
      </c>
      <c r="U31">
        <v>1</v>
      </c>
    </row>
    <row r="32" spans="1:21" x14ac:dyDescent="0.25">
      <c r="A32" s="1">
        <v>44852</v>
      </c>
      <c r="B32" t="s">
        <v>29</v>
      </c>
      <c r="C32" t="s">
        <v>30</v>
      </c>
      <c r="D32" t="s">
        <v>23</v>
      </c>
      <c r="E32">
        <v>0</v>
      </c>
      <c r="F32">
        <v>1</v>
      </c>
      <c r="G32">
        <v>0</v>
      </c>
      <c r="H32" t="s">
        <v>5</v>
      </c>
      <c r="I32" t="s">
        <v>24</v>
      </c>
      <c r="J32" t="s">
        <v>24</v>
      </c>
      <c r="K32" t="s">
        <v>32</v>
      </c>
      <c r="L32" t="s">
        <v>31</v>
      </c>
      <c r="M32" t="s">
        <v>85</v>
      </c>
      <c r="P32" t="s">
        <v>24</v>
      </c>
      <c r="Q32">
        <v>3</v>
      </c>
      <c r="R32" t="str">
        <f t="shared" si="1"/>
        <v>75%</v>
      </c>
      <c r="S32">
        <v>0</v>
      </c>
      <c r="T32">
        <v>1</v>
      </c>
      <c r="U32">
        <v>1</v>
      </c>
    </row>
    <row r="33" spans="1:21" x14ac:dyDescent="0.25">
      <c r="A33" s="1">
        <v>44852</v>
      </c>
      <c r="B33" t="s">
        <v>21</v>
      </c>
      <c r="C33" t="s">
        <v>35</v>
      </c>
      <c r="D33" t="s">
        <v>23</v>
      </c>
      <c r="E33">
        <v>0</v>
      </c>
      <c r="F33">
        <v>1</v>
      </c>
      <c r="G33">
        <v>0</v>
      </c>
      <c r="H33" t="s">
        <v>5</v>
      </c>
      <c r="I33" t="s">
        <v>24</v>
      </c>
      <c r="J33" t="s">
        <v>24</v>
      </c>
      <c r="K33" s="6" t="s">
        <v>36</v>
      </c>
      <c r="P33" t="s">
        <v>24</v>
      </c>
      <c r="Q33">
        <v>3</v>
      </c>
      <c r="R33" t="str">
        <f t="shared" si="1"/>
        <v>75%</v>
      </c>
      <c r="S33">
        <v>1</v>
      </c>
      <c r="T33">
        <v>0</v>
      </c>
      <c r="U33">
        <v>0</v>
      </c>
    </row>
    <row r="34" spans="1:21" x14ac:dyDescent="0.25">
      <c r="A34" s="1">
        <v>44853</v>
      </c>
      <c r="B34" t="s">
        <v>21</v>
      </c>
      <c r="C34" t="s">
        <v>35</v>
      </c>
      <c r="D34" t="s">
        <v>23</v>
      </c>
      <c r="E34">
        <v>0</v>
      </c>
      <c r="F34">
        <v>1</v>
      </c>
      <c r="G34">
        <v>0</v>
      </c>
      <c r="H34" t="s">
        <v>5</v>
      </c>
      <c r="I34" t="s">
        <v>24</v>
      </c>
      <c r="J34" t="s">
        <v>24</v>
      </c>
      <c r="K34" s="6" t="s">
        <v>36</v>
      </c>
      <c r="P34" t="s">
        <v>24</v>
      </c>
      <c r="Q34">
        <v>3</v>
      </c>
      <c r="R34" t="str">
        <f t="shared" si="1"/>
        <v>75%</v>
      </c>
      <c r="S34">
        <v>1</v>
      </c>
      <c r="T34">
        <v>0</v>
      </c>
      <c r="U34">
        <v>0</v>
      </c>
    </row>
    <row r="35" spans="1:21" x14ac:dyDescent="0.25">
      <c r="A35" s="1">
        <v>44853</v>
      </c>
      <c r="B35" t="s">
        <v>29</v>
      </c>
      <c r="C35" t="s">
        <v>30</v>
      </c>
      <c r="D35" t="s">
        <v>23</v>
      </c>
      <c r="E35">
        <v>0</v>
      </c>
      <c r="F35">
        <v>1</v>
      </c>
      <c r="G35">
        <v>0</v>
      </c>
      <c r="H35" t="s">
        <v>5</v>
      </c>
      <c r="I35" t="s">
        <v>24</v>
      </c>
      <c r="J35" t="s">
        <v>24</v>
      </c>
      <c r="K35" t="s">
        <v>32</v>
      </c>
      <c r="L35" t="s">
        <v>31</v>
      </c>
      <c r="M35" t="s">
        <v>85</v>
      </c>
      <c r="P35" t="s">
        <v>24</v>
      </c>
      <c r="Q35">
        <v>3</v>
      </c>
      <c r="R35" t="str">
        <f t="shared" si="1"/>
        <v>75%</v>
      </c>
      <c r="S35">
        <v>0</v>
      </c>
      <c r="T35">
        <v>1</v>
      </c>
      <c r="U35">
        <v>1</v>
      </c>
    </row>
    <row r="36" spans="1:21" x14ac:dyDescent="0.25">
      <c r="A36" s="1">
        <v>44854</v>
      </c>
      <c r="B36" t="s">
        <v>21</v>
      </c>
      <c r="C36" t="s">
        <v>35</v>
      </c>
      <c r="D36" t="s">
        <v>23</v>
      </c>
      <c r="E36">
        <v>0</v>
      </c>
      <c r="F36">
        <v>1</v>
      </c>
      <c r="G36">
        <v>0</v>
      </c>
      <c r="H36" t="s">
        <v>5</v>
      </c>
      <c r="I36" t="s">
        <v>24</v>
      </c>
      <c r="J36" t="s">
        <v>24</v>
      </c>
      <c r="K36" s="6" t="s">
        <v>36</v>
      </c>
      <c r="P36" t="s">
        <v>24</v>
      </c>
      <c r="Q36">
        <v>3</v>
      </c>
      <c r="R36" t="str">
        <f t="shared" si="1"/>
        <v>75%</v>
      </c>
      <c r="S36">
        <v>1</v>
      </c>
      <c r="T36">
        <v>0</v>
      </c>
      <c r="U36">
        <v>0</v>
      </c>
    </row>
    <row r="37" spans="1:21" x14ac:dyDescent="0.25">
      <c r="A37" s="1">
        <v>44854</v>
      </c>
      <c r="B37" t="s">
        <v>117</v>
      </c>
      <c r="C37" t="s">
        <v>118</v>
      </c>
      <c r="D37" t="s">
        <v>52</v>
      </c>
      <c r="E37">
        <v>0</v>
      </c>
      <c r="F37">
        <v>1</v>
      </c>
      <c r="G37">
        <v>0</v>
      </c>
      <c r="H37" t="s">
        <v>5</v>
      </c>
      <c r="I37" t="s">
        <v>24</v>
      </c>
      <c r="J37" t="s">
        <v>25</v>
      </c>
      <c r="K37" t="s">
        <v>119</v>
      </c>
      <c r="P37" t="s">
        <v>25</v>
      </c>
      <c r="Q37">
        <v>3</v>
      </c>
      <c r="R37" t="str">
        <f t="shared" si="1"/>
        <v>75%</v>
      </c>
      <c r="S37">
        <v>0</v>
      </c>
      <c r="T37">
        <v>0</v>
      </c>
      <c r="U37">
        <v>1</v>
      </c>
    </row>
    <row r="38" spans="1:21" x14ac:dyDescent="0.25">
      <c r="A38" s="1">
        <v>44855</v>
      </c>
      <c r="B38" t="s">
        <v>21</v>
      </c>
      <c r="C38" t="s">
        <v>35</v>
      </c>
      <c r="D38" t="s">
        <v>23</v>
      </c>
      <c r="E38">
        <v>0</v>
      </c>
      <c r="F38">
        <v>1</v>
      </c>
      <c r="G38">
        <v>0</v>
      </c>
      <c r="H38" t="s">
        <v>5</v>
      </c>
      <c r="I38" t="s">
        <v>24</v>
      </c>
      <c r="J38" t="s">
        <v>24</v>
      </c>
      <c r="K38" s="6" t="s">
        <v>36</v>
      </c>
      <c r="P38" t="s">
        <v>24</v>
      </c>
      <c r="Q38">
        <v>0</v>
      </c>
      <c r="R38" t="b">
        <f t="shared" si="1"/>
        <v>0</v>
      </c>
      <c r="S38">
        <v>1</v>
      </c>
      <c r="T38">
        <v>0</v>
      </c>
      <c r="U38">
        <v>0</v>
      </c>
    </row>
    <row r="39" spans="1:21" x14ac:dyDescent="0.25">
      <c r="A39" s="1">
        <v>44856</v>
      </c>
      <c r="B39" t="s">
        <v>117</v>
      </c>
      <c r="C39" t="s">
        <v>118</v>
      </c>
      <c r="D39" t="s">
        <v>52</v>
      </c>
      <c r="E39">
        <v>0</v>
      </c>
      <c r="F39">
        <v>1</v>
      </c>
      <c r="G39">
        <v>0</v>
      </c>
      <c r="H39" t="s">
        <v>5</v>
      </c>
      <c r="I39" t="s">
        <v>24</v>
      </c>
      <c r="J39" t="s">
        <v>25</v>
      </c>
      <c r="K39" t="s">
        <v>119</v>
      </c>
      <c r="P39" t="s">
        <v>25</v>
      </c>
      <c r="Q39">
        <v>0</v>
      </c>
      <c r="R39" t="b">
        <f t="shared" si="1"/>
        <v>0</v>
      </c>
      <c r="S39">
        <v>0</v>
      </c>
      <c r="T39">
        <v>0</v>
      </c>
    </row>
    <row r="40" spans="1:21" x14ac:dyDescent="0.25">
      <c r="A40" s="1">
        <v>44856</v>
      </c>
      <c r="B40" t="s">
        <v>126</v>
      </c>
      <c r="C40" t="s">
        <v>112</v>
      </c>
      <c r="D40" t="s">
        <v>23</v>
      </c>
      <c r="E40">
        <v>1</v>
      </c>
      <c r="F40">
        <v>0</v>
      </c>
      <c r="G40">
        <v>0</v>
      </c>
      <c r="H40" t="s">
        <v>5</v>
      </c>
      <c r="I40" t="s">
        <v>24</v>
      </c>
      <c r="J40" t="s">
        <v>24</v>
      </c>
      <c r="K40" t="s">
        <v>44</v>
      </c>
      <c r="P40" t="s">
        <v>24</v>
      </c>
      <c r="Q40">
        <v>0</v>
      </c>
      <c r="R40" t="b">
        <f t="shared" si="1"/>
        <v>0</v>
      </c>
      <c r="S40">
        <v>1</v>
      </c>
      <c r="T40">
        <v>0</v>
      </c>
      <c r="U40"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Planilha1</vt:lpstr>
      <vt:lpstr>Agosto</vt:lpstr>
      <vt:lpstr>Setembro</vt:lpstr>
      <vt:lpstr>Outubro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 1</dc:creator>
  <cp:keywords/>
  <dc:description/>
  <cp:lastModifiedBy>Ana Luisa Fechio</cp:lastModifiedBy>
  <cp:revision/>
  <dcterms:created xsi:type="dcterms:W3CDTF">2022-10-13T10:57:20Z</dcterms:created>
  <dcterms:modified xsi:type="dcterms:W3CDTF">2022-10-25T20:37:41Z</dcterms:modified>
  <cp:category/>
  <cp:contentStatus/>
</cp:coreProperties>
</file>